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7"/>
  </bookViews>
  <sheets>
    <sheet name="2012г." sheetId="1" r:id="rId1"/>
    <sheet name="2013г." sheetId="2" r:id="rId2"/>
    <sheet name="2014г." sheetId="3" r:id="rId3"/>
    <sheet name="2015г." sheetId="4" r:id="rId4"/>
    <sheet name="2016г." sheetId="5" r:id="rId5"/>
    <sheet name="2017г." sheetId="6" r:id="rId6"/>
    <sheet name="2018г." sheetId="7" r:id="rId7"/>
    <sheet name="2019г." sheetId="8" r:id="rId8"/>
  </sheets>
  <definedNames/>
  <calcPr fullCalcOnLoad="1"/>
</workbook>
</file>

<file path=xl/sharedStrings.xml><?xml version="1.0" encoding="utf-8"?>
<sst xmlns="http://schemas.openxmlformats.org/spreadsheetml/2006/main" count="452" uniqueCount="142">
  <si>
    <t>ФИО автора</t>
  </si>
  <si>
    <t>Название</t>
  </si>
  <si>
    <t>Класс</t>
  </si>
  <si>
    <t>Кол-во</t>
  </si>
  <si>
    <t>Цена</t>
  </si>
  <si>
    <t>Сумма</t>
  </si>
  <si>
    <t>ЖУРНАЛ  УЧЕТА УЧЕБНИКОВ</t>
  </si>
  <si>
    <t>ДАТА ПОСТУПЛЕНИЯ</t>
  </si>
  <si>
    <t>НОМЕР НАКЛАДНОЙ</t>
  </si>
  <si>
    <t>ПОСТАВЩИК</t>
  </si>
  <si>
    <t>№</t>
  </si>
  <si>
    <t>Нечаева Н В.</t>
  </si>
  <si>
    <t>Русский язык</t>
  </si>
  <si>
    <t>Свиридова В.Ю.</t>
  </si>
  <si>
    <t>Литературное чтение</t>
  </si>
  <si>
    <t>Аргинская И.И.</t>
  </si>
  <si>
    <t>Математика</t>
  </si>
  <si>
    <t xml:space="preserve">Дмитриева Н.Я. </t>
  </si>
  <si>
    <t>Окружающий мир</t>
  </si>
  <si>
    <t>Ригина Г.С.</t>
  </si>
  <si>
    <t>Музыка</t>
  </si>
  <si>
    <t>Цирулик Н.А.</t>
  </si>
  <si>
    <t>Технология</t>
  </si>
  <si>
    <t>Ашикова С.Г.</t>
  </si>
  <si>
    <t>Изобразительное искусство</t>
  </si>
  <si>
    <t>Габриэлян О.С.</t>
  </si>
  <si>
    <t>Химия</t>
  </si>
  <si>
    <t>Вигасин А.А.</t>
  </si>
  <si>
    <t>Шаулин В.Н.</t>
  </si>
  <si>
    <t>Физическая культура</t>
  </si>
  <si>
    <t>1,2,3,4</t>
  </si>
  <si>
    <t>Ладыженская Т.А.</t>
  </si>
  <si>
    <t>История древнего мира</t>
  </si>
  <si>
    <t>30.08.2013г.</t>
  </si>
  <si>
    <t>Итого:</t>
  </si>
  <si>
    <t>Плаксин. М.А.</t>
  </si>
  <si>
    <t>Информатика</t>
  </si>
  <si>
    <t>Биболетова М.З.</t>
  </si>
  <si>
    <t>Английский язык</t>
  </si>
  <si>
    <t>Боголюбов Л.Н.</t>
  </si>
  <si>
    <t>Обществознание</t>
  </si>
  <si>
    <t xml:space="preserve">Лобжанидзе А.А. </t>
  </si>
  <si>
    <t>География</t>
  </si>
  <si>
    <t xml:space="preserve">Сухорукова Л.Н. </t>
  </si>
  <si>
    <t>5-6кл.</t>
  </si>
  <si>
    <t>Биология</t>
  </si>
  <si>
    <t>Шпикалова Т.Я.</t>
  </si>
  <si>
    <t>Сергеева Г.П.</t>
  </si>
  <si>
    <t>Матвеев А.П.</t>
  </si>
  <si>
    <t>Босова Л.Л.</t>
  </si>
  <si>
    <t>Снежневская М.А.</t>
  </si>
  <si>
    <t>Литература</t>
  </si>
  <si>
    <t>Виленкин Н.Я.</t>
  </si>
  <si>
    <t>29.08.2014г.</t>
  </si>
  <si>
    <t>Канакина В.П.</t>
  </si>
  <si>
    <t>Климанова Л.Ф.</t>
  </si>
  <si>
    <t>Плешаков А.А.</t>
  </si>
  <si>
    <t>Шемшурина А.И.</t>
  </si>
  <si>
    <t>Основы религиозных культур</t>
  </si>
  <si>
    <t>Коровина В.Я.</t>
  </si>
  <si>
    <t>Баранов М.Т.</t>
  </si>
  <si>
    <t>Полухина В.П.</t>
  </si>
  <si>
    <t>Ваулина Ю.Е.</t>
  </si>
  <si>
    <t xml:space="preserve">Данилов А.А. </t>
  </si>
  <si>
    <t>История России</t>
  </si>
  <si>
    <t>Агибалова Е.В.</t>
  </si>
  <si>
    <t>История средних веков</t>
  </si>
  <si>
    <t>Виноградова Н.Ф.</t>
  </si>
  <si>
    <t>Лобжанидзе А.А.</t>
  </si>
  <si>
    <t>Сухорукова Л.Н.</t>
  </si>
  <si>
    <t>Галунчикова Н.Г.</t>
  </si>
  <si>
    <t>Бгажнокова И.М.</t>
  </si>
  <si>
    <t>Чтение</t>
  </si>
  <si>
    <t>Капустина Г.М.</t>
  </si>
  <si>
    <t>Лифанова Т.М.</t>
  </si>
  <si>
    <t>Русский язык  VIII вид</t>
  </si>
  <si>
    <t>География VIII вид</t>
  </si>
  <si>
    <t>Синица Н.В.</t>
  </si>
  <si>
    <t>15.08.2015г.</t>
  </si>
  <si>
    <t>Моро М.И.</t>
  </si>
  <si>
    <t>Неменская Л.А.</t>
  </si>
  <si>
    <t>Юдовская А.Я.</t>
  </si>
  <si>
    <t>История нового времени</t>
  </si>
  <si>
    <t>Кузнецов А.П.</t>
  </si>
  <si>
    <t>Макарычев Ю.Н.</t>
  </si>
  <si>
    <t>Алгебра</t>
  </si>
  <si>
    <t>Погорелов А.В.</t>
  </si>
  <si>
    <t>Геометрия</t>
  </si>
  <si>
    <t>Шпикалова М.Я.</t>
  </si>
  <si>
    <t>Перышкин А.В.</t>
  </si>
  <si>
    <t>Физика</t>
  </si>
  <si>
    <t>15.08.2016г.</t>
  </si>
  <si>
    <t>1,2,5</t>
  </si>
  <si>
    <t>ПОСТАВЩИК       ГБОУ ДПО ЦПК "Ресурсный центр"</t>
  </si>
  <si>
    <t>Тростенцова Л.Н.</t>
  </si>
  <si>
    <t>Арсентьев Н.М.</t>
  </si>
  <si>
    <t>Дронов В.П.</t>
  </si>
  <si>
    <t>Сухорукова А.Т.</t>
  </si>
  <si>
    <t>Смирнов А.Т.</t>
  </si>
  <si>
    <t>ОБЖ</t>
  </si>
  <si>
    <t>Босова Л.Н.</t>
  </si>
  <si>
    <t>Габриелян О.С.</t>
  </si>
  <si>
    <t>24.08.2017г.</t>
  </si>
  <si>
    <t>1,5,2</t>
  </si>
  <si>
    <t>ПОСТАВЩИК     ГБОУ ДПО ЦПК</t>
  </si>
  <si>
    <t>Тростенцова Л.А.</t>
  </si>
  <si>
    <t>7 (2ч.)</t>
  </si>
  <si>
    <t>4(2ч.)</t>
  </si>
  <si>
    <t>329, 89</t>
  </si>
  <si>
    <t>9(2ч.)</t>
  </si>
  <si>
    <t>Арсентьем Н.М.</t>
  </si>
  <si>
    <t>7(2ч.)</t>
  </si>
  <si>
    <t>Пёрышкин А.В.</t>
  </si>
  <si>
    <t>17.07.2018г.</t>
  </si>
  <si>
    <t>2(2ч.)</t>
  </si>
  <si>
    <t>3(2ч.)</t>
  </si>
  <si>
    <t>Быкова Н.И.</t>
  </si>
  <si>
    <t xml:space="preserve">2(2ч.) 1 части нет </t>
  </si>
  <si>
    <t>3(2ч)</t>
  </si>
  <si>
    <t xml:space="preserve"> 2(2-я ч.)</t>
  </si>
  <si>
    <t>8(2ч.)</t>
  </si>
  <si>
    <t>75(79должно)</t>
  </si>
  <si>
    <t>29076,21 (должно быть)</t>
  </si>
  <si>
    <t>Макарычев Ю.А.</t>
  </si>
  <si>
    <t>21.08.2019г.</t>
  </si>
  <si>
    <t>3(2части)</t>
  </si>
  <si>
    <t>Пасечник В.В.</t>
  </si>
  <si>
    <t xml:space="preserve">История древнего мира </t>
  </si>
  <si>
    <t>История средних  веков</t>
  </si>
  <si>
    <t>№  от 24.08.2019г.</t>
  </si>
  <si>
    <t>5(2части)</t>
  </si>
  <si>
    <t>6(2части)</t>
  </si>
  <si>
    <t>Алексеев А.И.</t>
  </si>
  <si>
    <t>Козловская</t>
  </si>
  <si>
    <t>Рассказы по истории Самарского края</t>
  </si>
  <si>
    <t>Репинецкий А.И.</t>
  </si>
  <si>
    <t>История Самарского края</t>
  </si>
  <si>
    <t>7-9кл.</t>
  </si>
  <si>
    <t>4(2части)</t>
  </si>
  <si>
    <t>244,2, 309,1</t>
  </si>
  <si>
    <t>Немеатникова М.С.</t>
  </si>
  <si>
    <t>Информационная безопасность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</si>
</sst>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16" fontId="41" fillId="0" borderId="10" xfId="0" applyNumberFormat="1" applyFont="1" applyBorder="1" applyAlignment="1">
      <alignment wrapText="1"/>
    </xf>
    <xf numFmtId="14" fontId="2" fillId="0" borderId="0" xfId="0" applyNumberFormat="1" applyFont="1" applyAlignment="1">
      <alignment wrapText="1"/>
    </xf>
    <xf numFmtId="0" fontId="42" fillId="0" borderId="10" xfId="0" applyFont="1" applyBorder="1" applyAlignment="1">
      <alignment wrapText="1"/>
    </xf>
    <xf numFmtId="0" fontId="41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zoomScalePageLayoutView="0" workbookViewId="0" topLeftCell="A1">
      <selection activeCell="A1" sqref="A1:G19"/>
    </sheetView>
  </sheetViews>
  <sheetFormatPr defaultColWidth="9.00390625" defaultRowHeight="15"/>
  <cols>
    <col min="1" max="1" width="26.28125" style="2" customWidth="1"/>
    <col min="2" max="2" width="31.00390625" style="2" customWidth="1"/>
    <col min="3" max="3" width="14.8515625" style="2" customWidth="1"/>
    <col min="4" max="4" width="13.140625" style="2" customWidth="1"/>
    <col min="5" max="5" width="13.421875" style="2" customWidth="1"/>
    <col min="6" max="6" width="14.57421875" style="2" customWidth="1"/>
    <col min="7" max="16384" width="9.00390625" style="2" customWidth="1"/>
  </cols>
  <sheetData>
    <row r="1" spans="1:7" ht="18.75">
      <c r="A1" s="18" t="s">
        <v>6</v>
      </c>
      <c r="B1" s="18"/>
      <c r="C1" s="18"/>
      <c r="D1" s="18"/>
      <c r="E1" s="18"/>
      <c r="F1" s="18"/>
      <c r="G1" s="18"/>
    </row>
    <row r="2" spans="1:7" ht="66" customHeight="1">
      <c r="A2" s="10" t="s">
        <v>7</v>
      </c>
      <c r="B2" s="11">
        <v>41078</v>
      </c>
      <c r="C2" s="12"/>
      <c r="D2" s="12"/>
      <c r="E2" s="12"/>
      <c r="F2" s="12"/>
      <c r="G2" s="12"/>
    </row>
    <row r="3" spans="1:7" ht="37.5">
      <c r="A3" s="10" t="s">
        <v>8</v>
      </c>
      <c r="B3" s="10"/>
      <c r="C3" s="12"/>
      <c r="D3" s="12"/>
      <c r="E3" s="12"/>
      <c r="F3" s="12"/>
      <c r="G3" s="12"/>
    </row>
    <row r="4" spans="1:7" ht="18.75">
      <c r="A4" s="19" t="s">
        <v>9</v>
      </c>
      <c r="B4" s="19"/>
      <c r="C4" s="12"/>
      <c r="D4" s="12"/>
      <c r="E4" s="12"/>
      <c r="F4" s="12"/>
      <c r="G4" s="12"/>
    </row>
    <row r="5" spans="1:7" ht="18.75">
      <c r="A5" s="10" t="s">
        <v>10</v>
      </c>
      <c r="B5" s="13"/>
      <c r="C5" s="12"/>
      <c r="D5" s="12"/>
      <c r="E5" s="12"/>
      <c r="F5" s="12"/>
      <c r="G5" s="12"/>
    </row>
    <row r="6" spans="1:7" ht="18.75">
      <c r="A6" s="12"/>
      <c r="B6" s="12"/>
      <c r="C6" s="12"/>
      <c r="D6" s="12"/>
      <c r="E6" s="12"/>
      <c r="F6" s="12"/>
      <c r="G6" s="12"/>
    </row>
    <row r="7" spans="1:7" ht="18.75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2"/>
    </row>
    <row r="8" spans="1:7" ht="18.75">
      <c r="A8" s="15" t="s">
        <v>11</v>
      </c>
      <c r="B8" s="15" t="s">
        <v>12</v>
      </c>
      <c r="C8" s="15">
        <v>2</v>
      </c>
      <c r="D8" s="15">
        <v>7</v>
      </c>
      <c r="E8" s="15">
        <v>234</v>
      </c>
      <c r="F8" s="15">
        <f aca="true" t="shared" si="0" ref="F8:F15">PRODUCT(D8,,E8)</f>
        <v>1638</v>
      </c>
      <c r="G8" s="12"/>
    </row>
    <row r="9" spans="1:7" ht="18.75">
      <c r="A9" s="15" t="s">
        <v>13</v>
      </c>
      <c r="B9" s="15" t="s">
        <v>14</v>
      </c>
      <c r="C9" s="15">
        <v>2</v>
      </c>
      <c r="D9" s="15">
        <v>7</v>
      </c>
      <c r="E9" s="15">
        <v>382</v>
      </c>
      <c r="F9" s="15">
        <f t="shared" si="0"/>
        <v>2674</v>
      </c>
      <c r="G9" s="12"/>
    </row>
    <row r="10" spans="1:7" ht="18.75">
      <c r="A10" s="15" t="s">
        <v>15</v>
      </c>
      <c r="B10" s="15" t="s">
        <v>16</v>
      </c>
      <c r="C10" s="15">
        <v>2</v>
      </c>
      <c r="D10" s="15">
        <v>7</v>
      </c>
      <c r="E10" s="15">
        <v>382</v>
      </c>
      <c r="F10" s="15">
        <f t="shared" si="0"/>
        <v>2674</v>
      </c>
      <c r="G10" s="12"/>
    </row>
    <row r="11" spans="1:7" ht="18.75">
      <c r="A11" s="15" t="s">
        <v>17</v>
      </c>
      <c r="B11" s="15" t="s">
        <v>18</v>
      </c>
      <c r="C11" s="15">
        <v>2</v>
      </c>
      <c r="D11" s="15">
        <v>7</v>
      </c>
      <c r="E11" s="15">
        <v>382</v>
      </c>
      <c r="F11" s="15">
        <f t="shared" si="0"/>
        <v>2674</v>
      </c>
      <c r="G11" s="12"/>
    </row>
    <row r="12" spans="1:7" ht="18.75">
      <c r="A12" s="15" t="s">
        <v>19</v>
      </c>
      <c r="B12" s="15" t="s">
        <v>20</v>
      </c>
      <c r="C12" s="15">
        <v>2</v>
      </c>
      <c r="D12" s="15">
        <v>3</v>
      </c>
      <c r="E12" s="15">
        <v>117</v>
      </c>
      <c r="F12" s="15">
        <f t="shared" si="0"/>
        <v>351</v>
      </c>
      <c r="G12" s="12"/>
    </row>
    <row r="13" spans="1:7" ht="18.75">
      <c r="A13" s="15" t="s">
        <v>21</v>
      </c>
      <c r="B13" s="15" t="s">
        <v>22</v>
      </c>
      <c r="C13" s="15">
        <v>2</v>
      </c>
      <c r="D13" s="15">
        <v>5</v>
      </c>
      <c r="E13" s="15">
        <v>202</v>
      </c>
      <c r="F13" s="15">
        <f t="shared" si="0"/>
        <v>1010</v>
      </c>
      <c r="G13" s="12"/>
    </row>
    <row r="14" spans="1:7" ht="37.5">
      <c r="A14" s="15" t="s">
        <v>23</v>
      </c>
      <c r="B14" s="15" t="s">
        <v>24</v>
      </c>
      <c r="C14" s="15">
        <v>2</v>
      </c>
      <c r="D14" s="15">
        <v>7</v>
      </c>
      <c r="E14" s="15">
        <v>191</v>
      </c>
      <c r="F14" s="15">
        <f t="shared" si="0"/>
        <v>1337</v>
      </c>
      <c r="G14" s="12"/>
    </row>
    <row r="15" spans="1:7" ht="18.75">
      <c r="A15" s="15" t="s">
        <v>28</v>
      </c>
      <c r="B15" s="15" t="s">
        <v>29</v>
      </c>
      <c r="C15" s="16" t="s">
        <v>30</v>
      </c>
      <c r="D15" s="15">
        <v>3</v>
      </c>
      <c r="E15" s="15">
        <v>138</v>
      </c>
      <c r="F15" s="15">
        <f t="shared" si="0"/>
        <v>414</v>
      </c>
      <c r="G15" s="12"/>
    </row>
    <row r="16" spans="1:7" ht="18.75">
      <c r="A16" s="15" t="s">
        <v>31</v>
      </c>
      <c r="B16" s="15" t="s">
        <v>12</v>
      </c>
      <c r="C16" s="15">
        <v>5</v>
      </c>
      <c r="D16" s="15">
        <v>5</v>
      </c>
      <c r="E16" s="15">
        <v>290.4</v>
      </c>
      <c r="F16" s="15">
        <f>PRODUCT(D16,,E16)</f>
        <v>1452</v>
      </c>
      <c r="G16" s="12"/>
    </row>
    <row r="17" spans="1:7" ht="18.75">
      <c r="A17" s="15" t="s">
        <v>27</v>
      </c>
      <c r="B17" s="15" t="s">
        <v>32</v>
      </c>
      <c r="C17" s="15">
        <v>5</v>
      </c>
      <c r="D17" s="15">
        <v>5</v>
      </c>
      <c r="E17" s="15">
        <v>213</v>
      </c>
      <c r="F17" s="15">
        <f>PRODUCT(D17,,E17)</f>
        <v>1065</v>
      </c>
      <c r="G17" s="12"/>
    </row>
    <row r="18" spans="1:7" ht="18.75">
      <c r="A18" s="15" t="s">
        <v>25</v>
      </c>
      <c r="B18" s="15" t="s">
        <v>26</v>
      </c>
      <c r="C18" s="15">
        <v>8</v>
      </c>
      <c r="D18" s="15">
        <v>5</v>
      </c>
      <c r="E18" s="15">
        <v>193.05</v>
      </c>
      <c r="F18" s="15">
        <f>PRODUCT(D18,,E18)</f>
        <v>965.25</v>
      </c>
      <c r="G18" s="12"/>
    </row>
    <row r="19" spans="1:7" ht="18.75">
      <c r="A19" s="15"/>
      <c r="B19" s="15"/>
      <c r="C19" s="15"/>
      <c r="D19" s="15"/>
      <c r="E19" s="17" t="s">
        <v>34</v>
      </c>
      <c r="F19" s="17">
        <v>15086.25</v>
      </c>
      <c r="G19" s="12"/>
    </row>
  </sheetData>
  <sheetProtection/>
  <mergeCells count="2">
    <mergeCell ref="A1:G1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2"/>
  <sheetViews>
    <sheetView zoomScalePageLayoutView="0" workbookViewId="0" topLeftCell="A9">
      <selection activeCell="K40" sqref="K40"/>
    </sheetView>
  </sheetViews>
  <sheetFormatPr defaultColWidth="9.00390625" defaultRowHeight="15"/>
  <cols>
    <col min="1" max="1" width="26.28125" style="2" customWidth="1"/>
    <col min="2" max="2" width="31.00390625" style="2" customWidth="1"/>
    <col min="3" max="3" width="14.8515625" style="2" customWidth="1"/>
    <col min="4" max="4" width="13.140625" style="2" customWidth="1"/>
    <col min="5" max="5" width="13.421875" style="2" customWidth="1"/>
    <col min="6" max="6" width="14.57421875" style="2" customWidth="1"/>
    <col min="7" max="16384" width="9.00390625" style="2" customWidth="1"/>
  </cols>
  <sheetData>
    <row r="5" spans="1:7" ht="15.75">
      <c r="A5" s="20" t="s">
        <v>6</v>
      </c>
      <c r="B5" s="20"/>
      <c r="C5" s="20"/>
      <c r="D5" s="20"/>
      <c r="E5" s="20"/>
      <c r="F5" s="20"/>
      <c r="G5" s="20"/>
    </row>
    <row r="6" spans="1:2" ht="31.5">
      <c r="A6" s="3" t="s">
        <v>7</v>
      </c>
      <c r="B6" s="7" t="s">
        <v>33</v>
      </c>
    </row>
    <row r="7" spans="1:2" ht="15.75">
      <c r="A7" s="3" t="s">
        <v>8</v>
      </c>
      <c r="B7" s="3"/>
    </row>
    <row r="8" spans="1:2" ht="15.75">
      <c r="A8" s="21" t="s">
        <v>9</v>
      </c>
      <c r="B8" s="21"/>
    </row>
    <row r="9" spans="1:2" ht="15.75">
      <c r="A9" s="3" t="s">
        <v>10</v>
      </c>
      <c r="B9" s="4"/>
    </row>
    <row r="11" spans="1:6" ht="15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</row>
    <row r="12" spans="1:6" ht="15.75">
      <c r="A12" s="5" t="s">
        <v>11</v>
      </c>
      <c r="B12" s="5" t="s">
        <v>12</v>
      </c>
      <c r="C12" s="5">
        <v>3</v>
      </c>
      <c r="D12" s="5">
        <v>7</v>
      </c>
      <c r="E12" s="5">
        <v>254</v>
      </c>
      <c r="F12" s="5">
        <v>1778</v>
      </c>
    </row>
    <row r="13" spans="1:6" ht="15.75">
      <c r="A13" s="5" t="s">
        <v>13</v>
      </c>
      <c r="B13" s="5" t="s">
        <v>14</v>
      </c>
      <c r="C13" s="5">
        <v>3</v>
      </c>
      <c r="D13" s="5">
        <v>7</v>
      </c>
      <c r="E13" s="5">
        <v>424</v>
      </c>
      <c r="F13" s="5">
        <v>2968</v>
      </c>
    </row>
    <row r="14" spans="1:6" ht="15.75">
      <c r="A14" s="5" t="s">
        <v>15</v>
      </c>
      <c r="B14" s="5" t="s">
        <v>16</v>
      </c>
      <c r="C14" s="5">
        <v>3</v>
      </c>
      <c r="D14" s="5">
        <v>7</v>
      </c>
      <c r="E14" s="5">
        <v>424</v>
      </c>
      <c r="F14" s="5">
        <v>2968</v>
      </c>
    </row>
    <row r="15" spans="1:6" ht="15.75">
      <c r="A15" s="5" t="s">
        <v>17</v>
      </c>
      <c r="B15" s="5" t="s">
        <v>18</v>
      </c>
      <c r="C15" s="5">
        <v>3</v>
      </c>
      <c r="D15" s="5">
        <v>7</v>
      </c>
      <c r="E15" s="5">
        <v>424</v>
      </c>
      <c r="F15" s="5">
        <v>2968</v>
      </c>
    </row>
    <row r="16" spans="1:6" ht="15.75">
      <c r="A16" s="5" t="s">
        <v>19</v>
      </c>
      <c r="B16" s="5" t="s">
        <v>20</v>
      </c>
      <c r="C16" s="5">
        <v>3</v>
      </c>
      <c r="D16" s="5">
        <v>1</v>
      </c>
      <c r="E16" s="5">
        <v>127</v>
      </c>
      <c r="F16" s="5">
        <v>127</v>
      </c>
    </row>
    <row r="17" spans="1:6" ht="15.75">
      <c r="A17" s="5" t="s">
        <v>21</v>
      </c>
      <c r="B17" s="5" t="s">
        <v>22</v>
      </c>
      <c r="C17" s="5">
        <v>3</v>
      </c>
      <c r="D17" s="5">
        <v>1</v>
      </c>
      <c r="E17" s="5">
        <v>223</v>
      </c>
      <c r="F17" s="5">
        <v>223</v>
      </c>
    </row>
    <row r="18" spans="1:6" ht="15.75">
      <c r="A18" s="5" t="s">
        <v>23</v>
      </c>
      <c r="B18" s="5" t="s">
        <v>24</v>
      </c>
      <c r="C18" s="5">
        <v>3</v>
      </c>
      <c r="D18" s="5">
        <v>1</v>
      </c>
      <c r="E18" s="5">
        <v>223</v>
      </c>
      <c r="F18" s="5">
        <v>223</v>
      </c>
    </row>
    <row r="19" spans="1:6" ht="15.75">
      <c r="A19" s="5" t="s">
        <v>28</v>
      </c>
      <c r="B19" s="5" t="s">
        <v>29</v>
      </c>
      <c r="C19" s="5" t="s">
        <v>30</v>
      </c>
      <c r="D19" s="5">
        <v>1</v>
      </c>
      <c r="E19" s="5">
        <v>154</v>
      </c>
      <c r="F19" s="5">
        <v>154</v>
      </c>
    </row>
    <row r="20" spans="1:6" ht="15.75">
      <c r="A20" s="5" t="s">
        <v>35</v>
      </c>
      <c r="B20" s="5" t="s">
        <v>36</v>
      </c>
      <c r="C20" s="5">
        <v>3</v>
      </c>
      <c r="D20" s="5">
        <v>4</v>
      </c>
      <c r="E20" s="5">
        <v>286</v>
      </c>
      <c r="F20" s="5">
        <f aca="true" t="shared" si="0" ref="F20:F31">PRODUCT(D20,,E20)</f>
        <v>1144</v>
      </c>
    </row>
    <row r="21" spans="1:6" ht="15.75">
      <c r="A21" s="5" t="s">
        <v>37</v>
      </c>
      <c r="B21" s="5" t="s">
        <v>38</v>
      </c>
      <c r="C21" s="5">
        <v>3</v>
      </c>
      <c r="D21" s="5">
        <v>7</v>
      </c>
      <c r="E21" s="5">
        <v>372</v>
      </c>
      <c r="F21" s="5">
        <f t="shared" si="0"/>
        <v>2604</v>
      </c>
    </row>
    <row r="22" spans="1:6" ht="15.75">
      <c r="A22" s="5" t="s">
        <v>39</v>
      </c>
      <c r="B22" s="5" t="s">
        <v>40</v>
      </c>
      <c r="C22" s="5">
        <v>5</v>
      </c>
      <c r="D22" s="5">
        <v>3</v>
      </c>
      <c r="E22" s="5">
        <v>285.56</v>
      </c>
      <c r="F22" s="5">
        <f t="shared" si="0"/>
        <v>856.6800000000001</v>
      </c>
    </row>
    <row r="23" spans="1:6" ht="15.75">
      <c r="A23" s="5" t="s">
        <v>41</v>
      </c>
      <c r="B23" s="5" t="s">
        <v>42</v>
      </c>
      <c r="C23" s="6" t="s">
        <v>44</v>
      </c>
      <c r="D23" s="5">
        <v>3</v>
      </c>
      <c r="E23" s="5">
        <v>324.5</v>
      </c>
      <c r="F23" s="5">
        <f t="shared" si="0"/>
        <v>973.5</v>
      </c>
    </row>
    <row r="24" spans="1:6" ht="15.75">
      <c r="A24" s="5" t="s">
        <v>43</v>
      </c>
      <c r="B24" s="5" t="s">
        <v>45</v>
      </c>
      <c r="C24" s="5" t="s">
        <v>44</v>
      </c>
      <c r="D24" s="5">
        <v>3</v>
      </c>
      <c r="E24" s="5">
        <v>324.5</v>
      </c>
      <c r="F24" s="5">
        <f t="shared" si="0"/>
        <v>973.5</v>
      </c>
    </row>
    <row r="25" spans="1:6" ht="15.75">
      <c r="A25" s="5" t="s">
        <v>46</v>
      </c>
      <c r="B25" s="5" t="s">
        <v>24</v>
      </c>
      <c r="C25" s="5">
        <v>5</v>
      </c>
      <c r="D25" s="5">
        <v>1</v>
      </c>
      <c r="E25" s="5">
        <v>217.8</v>
      </c>
      <c r="F25" s="5">
        <f t="shared" si="0"/>
        <v>217.8</v>
      </c>
    </row>
    <row r="26" spans="1:6" ht="15.75">
      <c r="A26" s="5" t="s">
        <v>47</v>
      </c>
      <c r="B26" s="5" t="s">
        <v>20</v>
      </c>
      <c r="C26" s="5">
        <v>5</v>
      </c>
      <c r="D26" s="5">
        <v>1</v>
      </c>
      <c r="E26" s="5">
        <v>220.22</v>
      </c>
      <c r="F26" s="5">
        <f t="shared" si="0"/>
        <v>220.22</v>
      </c>
    </row>
    <row r="27" spans="1:6" ht="15.75">
      <c r="A27" s="5" t="s">
        <v>48</v>
      </c>
      <c r="B27" s="5" t="s">
        <v>29</v>
      </c>
      <c r="C27" s="5">
        <v>5</v>
      </c>
      <c r="D27" s="5">
        <v>1</v>
      </c>
      <c r="E27" s="5">
        <v>145.2</v>
      </c>
      <c r="F27" s="5">
        <f t="shared" si="0"/>
        <v>145.2</v>
      </c>
    </row>
    <row r="28" spans="1:6" ht="15.75">
      <c r="A28" s="5" t="s">
        <v>49</v>
      </c>
      <c r="B28" s="5" t="s">
        <v>36</v>
      </c>
      <c r="C28" s="5">
        <v>5</v>
      </c>
      <c r="D28" s="5">
        <v>3</v>
      </c>
      <c r="E28" s="5">
        <v>208</v>
      </c>
      <c r="F28" s="5">
        <f t="shared" si="0"/>
        <v>624</v>
      </c>
    </row>
    <row r="29" spans="1:6" ht="15.75">
      <c r="A29" s="5" t="s">
        <v>50</v>
      </c>
      <c r="B29" s="5" t="s">
        <v>51</v>
      </c>
      <c r="C29" s="5">
        <v>5</v>
      </c>
      <c r="D29" s="5">
        <v>3</v>
      </c>
      <c r="E29" s="5">
        <v>425.32</v>
      </c>
      <c r="F29" s="5">
        <f t="shared" si="0"/>
        <v>1275.96</v>
      </c>
    </row>
    <row r="30" spans="1:6" ht="15.75">
      <c r="A30" s="5" t="s">
        <v>52</v>
      </c>
      <c r="B30" s="5" t="s">
        <v>16</v>
      </c>
      <c r="C30" s="5">
        <v>5</v>
      </c>
      <c r="D30" s="5">
        <v>3</v>
      </c>
      <c r="E30" s="5">
        <v>239.1</v>
      </c>
      <c r="F30" s="5">
        <f t="shared" si="0"/>
        <v>717.3</v>
      </c>
    </row>
    <row r="31" spans="1:6" ht="15.75">
      <c r="A31" s="5" t="s">
        <v>37</v>
      </c>
      <c r="B31" s="5" t="s">
        <v>38</v>
      </c>
      <c r="C31" s="5">
        <v>5</v>
      </c>
      <c r="D31" s="5">
        <v>3</v>
      </c>
      <c r="E31" s="5">
        <v>389</v>
      </c>
      <c r="F31" s="5">
        <f t="shared" si="0"/>
        <v>1167</v>
      </c>
    </row>
    <row r="32" spans="1:6" ht="15.75">
      <c r="A32" s="5"/>
      <c r="B32" s="5"/>
      <c r="C32" s="5"/>
      <c r="D32" s="5"/>
      <c r="E32" s="8" t="s">
        <v>34</v>
      </c>
      <c r="F32" s="8">
        <v>22032.16</v>
      </c>
    </row>
  </sheetData>
  <sheetProtection/>
  <mergeCells count="2">
    <mergeCell ref="A5:G5"/>
    <mergeCell ref="A8:B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G40"/>
  <sheetViews>
    <sheetView zoomScalePageLayoutView="0" workbookViewId="0" topLeftCell="A21">
      <selection activeCell="M10" sqref="M10"/>
    </sheetView>
  </sheetViews>
  <sheetFormatPr defaultColWidth="9.00390625" defaultRowHeight="15"/>
  <cols>
    <col min="1" max="1" width="26.28125" style="2" customWidth="1"/>
    <col min="2" max="2" width="31.00390625" style="2" customWidth="1"/>
    <col min="3" max="3" width="14.8515625" style="2" customWidth="1"/>
    <col min="4" max="4" width="13.140625" style="2" customWidth="1"/>
    <col min="5" max="5" width="13.421875" style="2" customWidth="1"/>
    <col min="6" max="6" width="14.57421875" style="2" customWidth="1"/>
    <col min="7" max="16384" width="9.00390625" style="2" customWidth="1"/>
  </cols>
  <sheetData>
    <row r="9" spans="1:7" ht="15.75">
      <c r="A9" s="20" t="s">
        <v>6</v>
      </c>
      <c r="B9" s="20"/>
      <c r="C9" s="20"/>
      <c r="D9" s="20"/>
      <c r="E9" s="20"/>
      <c r="F9" s="20"/>
      <c r="G9" s="20"/>
    </row>
    <row r="10" spans="1:2" ht="31.5">
      <c r="A10" s="3" t="s">
        <v>7</v>
      </c>
      <c r="B10" s="7" t="s">
        <v>53</v>
      </c>
    </row>
    <row r="11" spans="1:2" ht="15.75">
      <c r="A11" s="3" t="s">
        <v>8</v>
      </c>
      <c r="B11" s="3"/>
    </row>
    <row r="12" spans="1:2" ht="15.75">
      <c r="A12" s="21" t="s">
        <v>9</v>
      </c>
      <c r="B12" s="21"/>
    </row>
    <row r="13" spans="1:2" ht="15.75">
      <c r="A13" s="3" t="s">
        <v>10</v>
      </c>
      <c r="B13" s="4"/>
    </row>
    <row r="15" spans="1:6" ht="15.7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</row>
    <row r="16" spans="1:6" ht="15.75">
      <c r="A16" s="5" t="s">
        <v>54</v>
      </c>
      <c r="B16" s="5" t="s">
        <v>12</v>
      </c>
      <c r="C16" s="5">
        <v>4</v>
      </c>
      <c r="D16" s="5">
        <v>8</v>
      </c>
      <c r="E16" s="5">
        <v>436.01</v>
      </c>
      <c r="F16" s="5">
        <v>3488.08</v>
      </c>
    </row>
    <row r="17" spans="1:6" ht="15.75">
      <c r="A17" s="5" t="s">
        <v>55</v>
      </c>
      <c r="B17" s="5" t="s">
        <v>14</v>
      </c>
      <c r="C17" s="5">
        <v>4</v>
      </c>
      <c r="D17" s="5">
        <v>2</v>
      </c>
      <c r="E17" s="5">
        <v>436.01</v>
      </c>
      <c r="F17" s="5">
        <v>872.02</v>
      </c>
    </row>
    <row r="18" spans="1:6" ht="15.75">
      <c r="A18" s="5" t="s">
        <v>56</v>
      </c>
      <c r="B18" s="5" t="s">
        <v>18</v>
      </c>
      <c r="C18" s="5">
        <v>4</v>
      </c>
      <c r="D18" s="5">
        <v>2</v>
      </c>
      <c r="E18" s="5">
        <v>436.01</v>
      </c>
      <c r="F18" s="5">
        <v>872.02</v>
      </c>
    </row>
    <row r="19" spans="1:6" ht="15.75">
      <c r="A19" s="5" t="s">
        <v>57</v>
      </c>
      <c r="B19" s="5" t="s">
        <v>58</v>
      </c>
      <c r="C19" s="5">
        <v>4</v>
      </c>
      <c r="D19" s="5">
        <v>4</v>
      </c>
      <c r="E19" s="5">
        <v>332.72</v>
      </c>
      <c r="F19" s="5">
        <v>1331</v>
      </c>
    </row>
    <row r="20" spans="1:6" ht="15.75">
      <c r="A20" s="5" t="s">
        <v>46</v>
      </c>
      <c r="B20" s="5" t="s">
        <v>24</v>
      </c>
      <c r="C20" s="5">
        <v>4</v>
      </c>
      <c r="D20" s="5">
        <v>1</v>
      </c>
      <c r="E20" s="5">
        <v>190.96</v>
      </c>
      <c r="F20" s="5">
        <v>190.96</v>
      </c>
    </row>
    <row r="21" spans="1:6" ht="15.75">
      <c r="A21" s="5" t="s">
        <v>59</v>
      </c>
      <c r="B21" s="5" t="s">
        <v>51</v>
      </c>
      <c r="C21" s="5">
        <v>5</v>
      </c>
      <c r="D21" s="5">
        <v>3</v>
      </c>
      <c r="E21" s="5">
        <v>520.38</v>
      </c>
      <c r="F21" s="5">
        <v>1561.14</v>
      </c>
    </row>
    <row r="22" spans="1:6" ht="15.75">
      <c r="A22" s="5" t="s">
        <v>60</v>
      </c>
      <c r="B22" s="5" t="s">
        <v>12</v>
      </c>
      <c r="C22" s="5">
        <v>6</v>
      </c>
      <c r="D22" s="5">
        <v>4</v>
      </c>
      <c r="E22" s="5">
        <v>459.02</v>
      </c>
      <c r="F22" s="5">
        <v>1836.08</v>
      </c>
    </row>
    <row r="23" spans="1:6" ht="15.75">
      <c r="A23" s="5" t="s">
        <v>61</v>
      </c>
      <c r="B23" s="5" t="s">
        <v>51</v>
      </c>
      <c r="C23" s="5">
        <v>6</v>
      </c>
      <c r="D23" s="5">
        <v>3</v>
      </c>
      <c r="E23" s="5">
        <v>520.38</v>
      </c>
      <c r="F23" s="5">
        <v>1561.14</v>
      </c>
    </row>
    <row r="24" spans="1:6" ht="15.75">
      <c r="A24" s="5" t="s">
        <v>62</v>
      </c>
      <c r="B24" s="5" t="s">
        <v>38</v>
      </c>
      <c r="C24" s="5">
        <v>5</v>
      </c>
      <c r="D24" s="5">
        <v>6</v>
      </c>
      <c r="E24" s="5">
        <v>428.34</v>
      </c>
      <c r="F24" s="5">
        <f>PRODUCT(D24,E24)</f>
        <v>2570.04</v>
      </c>
    </row>
    <row r="25" spans="1:6" ht="15.75">
      <c r="A25" s="5" t="s">
        <v>62</v>
      </c>
      <c r="B25" s="5" t="s">
        <v>38</v>
      </c>
      <c r="C25" s="5">
        <v>6</v>
      </c>
      <c r="D25" s="5">
        <v>3</v>
      </c>
      <c r="E25" s="5">
        <v>428.34</v>
      </c>
      <c r="F25" s="5">
        <v>1285.02</v>
      </c>
    </row>
    <row r="26" spans="1:6" ht="15.75">
      <c r="A26" s="5" t="s">
        <v>63</v>
      </c>
      <c r="B26" s="5" t="s">
        <v>64</v>
      </c>
      <c r="C26" s="5">
        <v>6</v>
      </c>
      <c r="D26" s="5">
        <v>3</v>
      </c>
      <c r="E26" s="5">
        <v>327.69</v>
      </c>
      <c r="F26" s="5">
        <v>983.07</v>
      </c>
    </row>
    <row r="27" spans="1:6" ht="15.75">
      <c r="A27" s="5" t="s">
        <v>65</v>
      </c>
      <c r="B27" s="5" t="s">
        <v>66</v>
      </c>
      <c r="C27" s="9">
        <v>6</v>
      </c>
      <c r="D27" s="5">
        <v>3</v>
      </c>
      <c r="E27" s="5">
        <v>299.2</v>
      </c>
      <c r="F27" s="5">
        <v>897.6</v>
      </c>
    </row>
    <row r="28" spans="1:6" ht="15.75">
      <c r="A28" s="5" t="s">
        <v>39</v>
      </c>
      <c r="B28" s="5" t="s">
        <v>40</v>
      </c>
      <c r="C28" s="5">
        <v>5</v>
      </c>
      <c r="D28" s="5">
        <v>3</v>
      </c>
      <c r="E28" s="5">
        <v>336.6</v>
      </c>
      <c r="F28" s="5">
        <v>1008.9</v>
      </c>
    </row>
    <row r="29" spans="1:6" ht="15.75">
      <c r="A29" s="5" t="s">
        <v>67</v>
      </c>
      <c r="B29" s="5" t="s">
        <v>40</v>
      </c>
      <c r="C29" s="5">
        <v>6</v>
      </c>
      <c r="D29" s="5">
        <v>3</v>
      </c>
      <c r="E29" s="5">
        <v>336.6</v>
      </c>
      <c r="F29" s="5">
        <v>1008.9</v>
      </c>
    </row>
    <row r="30" spans="1:6" ht="15.75">
      <c r="A30" s="5" t="s">
        <v>68</v>
      </c>
      <c r="B30" s="5" t="s">
        <v>42</v>
      </c>
      <c r="C30" s="5">
        <v>5.6</v>
      </c>
      <c r="D30" s="5">
        <v>6</v>
      </c>
      <c r="E30" s="5">
        <v>352.23</v>
      </c>
      <c r="F30" s="5">
        <v>2113.38</v>
      </c>
    </row>
    <row r="31" spans="1:6" ht="15.75">
      <c r="A31" s="5" t="s">
        <v>69</v>
      </c>
      <c r="B31" s="5" t="s">
        <v>45</v>
      </c>
      <c r="C31" s="5">
        <v>5.6</v>
      </c>
      <c r="D31" s="5">
        <v>6</v>
      </c>
      <c r="E31" s="5">
        <v>352.23</v>
      </c>
      <c r="F31" s="5">
        <v>2113.38</v>
      </c>
    </row>
    <row r="32" spans="1:6" ht="15.75">
      <c r="A32" s="5" t="s">
        <v>46</v>
      </c>
      <c r="B32" s="5" t="s">
        <v>24</v>
      </c>
      <c r="C32" s="5">
        <v>6</v>
      </c>
      <c r="D32" s="5">
        <v>1</v>
      </c>
      <c r="E32" s="5">
        <v>256.41</v>
      </c>
      <c r="F32" s="5">
        <v>256.41</v>
      </c>
    </row>
    <row r="33" spans="1:6" ht="15.75">
      <c r="A33" s="5" t="s">
        <v>70</v>
      </c>
      <c r="B33" s="5" t="s">
        <v>75</v>
      </c>
      <c r="C33" s="5">
        <v>6</v>
      </c>
      <c r="D33" s="5">
        <v>1</v>
      </c>
      <c r="E33" s="5">
        <v>341.88</v>
      </c>
      <c r="F33" s="5">
        <v>341.88</v>
      </c>
    </row>
    <row r="34" spans="1:6" ht="15.75">
      <c r="A34" s="5" t="s">
        <v>71</v>
      </c>
      <c r="B34" s="5" t="s">
        <v>72</v>
      </c>
      <c r="C34" s="5">
        <v>6</v>
      </c>
      <c r="D34" s="5">
        <v>1</v>
      </c>
      <c r="E34" s="5">
        <v>341.88</v>
      </c>
      <c r="F34" s="5">
        <v>341.88</v>
      </c>
    </row>
    <row r="35" spans="1:6" ht="15.75">
      <c r="A35" s="5" t="s">
        <v>73</v>
      </c>
      <c r="B35" s="5" t="s">
        <v>16</v>
      </c>
      <c r="C35" s="5">
        <v>6</v>
      </c>
      <c r="D35" s="5">
        <v>1</v>
      </c>
      <c r="E35" s="5">
        <v>341.88</v>
      </c>
      <c r="F35" s="5">
        <v>341.88</v>
      </c>
    </row>
    <row r="36" spans="1:6" ht="15.75">
      <c r="A36" s="5" t="s">
        <v>74</v>
      </c>
      <c r="B36" s="5" t="s">
        <v>76</v>
      </c>
      <c r="C36" s="5">
        <v>6</v>
      </c>
      <c r="D36" s="5">
        <v>1</v>
      </c>
      <c r="E36" s="5">
        <v>401.39</v>
      </c>
      <c r="F36" s="5">
        <v>401.39</v>
      </c>
    </row>
    <row r="37" spans="1:6" ht="15.75">
      <c r="A37" s="5" t="s">
        <v>49</v>
      </c>
      <c r="B37" s="5" t="s">
        <v>36</v>
      </c>
      <c r="C37" s="5">
        <v>6</v>
      </c>
      <c r="D37" s="5">
        <v>3</v>
      </c>
      <c r="E37" s="5">
        <v>237.5</v>
      </c>
      <c r="F37" s="5">
        <v>712.5</v>
      </c>
    </row>
    <row r="38" spans="1:6" ht="15.75">
      <c r="A38" s="5" t="s">
        <v>77</v>
      </c>
      <c r="B38" s="5" t="s">
        <v>22</v>
      </c>
      <c r="C38" s="5">
        <v>6</v>
      </c>
      <c r="D38" s="5">
        <v>1</v>
      </c>
      <c r="E38" s="5">
        <v>212</v>
      </c>
      <c r="F38" s="5">
        <v>212</v>
      </c>
    </row>
    <row r="39" spans="1:6" ht="15.75">
      <c r="A39" s="5" t="s">
        <v>52</v>
      </c>
      <c r="B39" s="5" t="s">
        <v>16</v>
      </c>
      <c r="C39" s="5">
        <v>6</v>
      </c>
      <c r="D39" s="5">
        <v>3</v>
      </c>
      <c r="E39" s="5">
        <v>272.25</v>
      </c>
      <c r="F39" s="5">
        <v>272.25</v>
      </c>
    </row>
    <row r="40" spans="1:6" ht="15.75">
      <c r="A40" s="5"/>
      <c r="B40" s="5"/>
      <c r="C40" s="5"/>
      <c r="D40" s="5"/>
      <c r="E40" s="8" t="s">
        <v>34</v>
      </c>
      <c r="F40" s="8">
        <v>27117</v>
      </c>
    </row>
  </sheetData>
  <sheetProtection/>
  <mergeCells count="2">
    <mergeCell ref="A9:G9"/>
    <mergeCell ref="A12:B1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39"/>
  <sheetViews>
    <sheetView zoomScalePageLayoutView="0" workbookViewId="0" topLeftCell="A16">
      <selection activeCell="H37" sqref="H37"/>
    </sheetView>
  </sheetViews>
  <sheetFormatPr defaultColWidth="9.00390625" defaultRowHeight="15"/>
  <cols>
    <col min="1" max="1" width="26.28125" style="2" customWidth="1"/>
    <col min="2" max="2" width="31.00390625" style="2" customWidth="1"/>
    <col min="3" max="3" width="14.8515625" style="2" customWidth="1"/>
    <col min="4" max="4" width="13.140625" style="2" customWidth="1"/>
    <col min="5" max="5" width="13.421875" style="2" customWidth="1"/>
    <col min="6" max="6" width="14.57421875" style="2" customWidth="1"/>
    <col min="7" max="16384" width="9.00390625" style="2" customWidth="1"/>
  </cols>
  <sheetData>
    <row r="5" spans="1:7" ht="15.75" customHeight="1">
      <c r="A5" s="20" t="s">
        <v>6</v>
      </c>
      <c r="B5" s="20"/>
      <c r="C5" s="20"/>
      <c r="D5" s="20"/>
      <c r="E5" s="20"/>
      <c r="F5" s="20"/>
      <c r="G5" s="20"/>
    </row>
    <row r="6" spans="1:2" ht="31.5">
      <c r="A6" s="3" t="s">
        <v>7</v>
      </c>
      <c r="B6" s="7" t="s">
        <v>78</v>
      </c>
    </row>
    <row r="7" spans="1:2" ht="15.75">
      <c r="A7" s="3" t="s">
        <v>8</v>
      </c>
      <c r="B7" s="3"/>
    </row>
    <row r="8" spans="1:2" ht="18.75" customHeight="1">
      <c r="A8" s="21" t="s">
        <v>9</v>
      </c>
      <c r="B8" s="21"/>
    </row>
    <row r="9" spans="1:2" ht="15.75">
      <c r="A9" s="3" t="s">
        <v>10</v>
      </c>
      <c r="B9" s="4"/>
    </row>
    <row r="11" spans="1:6" ht="15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</row>
    <row r="12" spans="1:6" ht="15.75">
      <c r="A12" s="5" t="s">
        <v>54</v>
      </c>
      <c r="B12" s="5" t="s">
        <v>12</v>
      </c>
      <c r="C12" s="5">
        <v>3</v>
      </c>
      <c r="D12" s="5">
        <v>2</v>
      </c>
      <c r="E12" s="5">
        <v>536.58</v>
      </c>
      <c r="F12" s="5">
        <v>1073.16</v>
      </c>
    </row>
    <row r="13" spans="1:6" ht="15.75">
      <c r="A13" s="5" t="s">
        <v>55</v>
      </c>
      <c r="B13" s="5" t="s">
        <v>14</v>
      </c>
      <c r="C13" s="5">
        <v>3</v>
      </c>
      <c r="D13" s="5">
        <v>2</v>
      </c>
      <c r="E13" s="5">
        <v>536.58</v>
      </c>
      <c r="F13" s="5">
        <v>1073.16</v>
      </c>
    </row>
    <row r="14" spans="1:6" ht="15.75">
      <c r="A14" s="5" t="s">
        <v>79</v>
      </c>
      <c r="B14" s="5" t="s">
        <v>16</v>
      </c>
      <c r="C14" s="5">
        <v>3</v>
      </c>
      <c r="D14" s="5">
        <v>2</v>
      </c>
      <c r="E14" s="5">
        <v>536.58</v>
      </c>
      <c r="F14" s="5">
        <v>1073.16</v>
      </c>
    </row>
    <row r="15" spans="1:6" ht="15.75">
      <c r="A15" s="5" t="s">
        <v>56</v>
      </c>
      <c r="B15" s="5" t="s">
        <v>18</v>
      </c>
      <c r="C15" s="5">
        <v>3</v>
      </c>
      <c r="D15" s="5">
        <v>2</v>
      </c>
      <c r="E15" s="5">
        <v>536.58</v>
      </c>
      <c r="F15" s="5">
        <v>1073.16</v>
      </c>
    </row>
    <row r="16" spans="1:6" ht="15.75">
      <c r="A16" s="5" t="s">
        <v>80</v>
      </c>
      <c r="B16" s="5" t="s">
        <v>24</v>
      </c>
      <c r="C16" s="5">
        <v>1</v>
      </c>
      <c r="D16" s="5">
        <v>1</v>
      </c>
      <c r="E16" s="5">
        <v>271.37</v>
      </c>
      <c r="F16" s="5">
        <v>271.37</v>
      </c>
    </row>
    <row r="17" spans="1:6" ht="15.75">
      <c r="A17" s="5" t="s">
        <v>80</v>
      </c>
      <c r="B17" s="5" t="s">
        <v>24</v>
      </c>
      <c r="C17" s="5">
        <v>4</v>
      </c>
      <c r="D17" s="5">
        <v>1</v>
      </c>
      <c r="E17" s="5">
        <v>298.32</v>
      </c>
      <c r="F17" s="5">
        <v>298.32</v>
      </c>
    </row>
    <row r="18" spans="1:6" ht="15.75">
      <c r="A18" s="5" t="s">
        <v>31</v>
      </c>
      <c r="B18" s="5" t="s">
        <v>12</v>
      </c>
      <c r="C18" s="5">
        <v>5</v>
      </c>
      <c r="D18" s="5">
        <v>1</v>
      </c>
      <c r="E18" s="5">
        <v>514.14</v>
      </c>
      <c r="F18" s="5">
        <v>514.14</v>
      </c>
    </row>
    <row r="19" spans="1:6" ht="15.75">
      <c r="A19" s="5" t="s">
        <v>61</v>
      </c>
      <c r="B19" s="5" t="s">
        <v>51</v>
      </c>
      <c r="C19" s="5">
        <v>6</v>
      </c>
      <c r="D19" s="5">
        <v>4</v>
      </c>
      <c r="E19" s="5">
        <v>582.34</v>
      </c>
      <c r="F19" s="5">
        <v>2329.36</v>
      </c>
    </row>
    <row r="20" spans="1:6" ht="15.75">
      <c r="A20" s="5" t="s">
        <v>62</v>
      </c>
      <c r="B20" s="5" t="s">
        <v>38</v>
      </c>
      <c r="C20" s="5">
        <v>6</v>
      </c>
      <c r="D20" s="5">
        <v>3</v>
      </c>
      <c r="E20" s="5">
        <v>479.82</v>
      </c>
      <c r="F20" s="5">
        <v>1439.46</v>
      </c>
    </row>
    <row r="21" spans="1:6" ht="15.75">
      <c r="A21" s="5" t="s">
        <v>62</v>
      </c>
      <c r="B21" s="5" t="s">
        <v>38</v>
      </c>
      <c r="C21" s="5">
        <v>7</v>
      </c>
      <c r="D21" s="5">
        <v>3</v>
      </c>
      <c r="E21" s="5">
        <v>479.82</v>
      </c>
      <c r="F21" s="5">
        <v>1439.46</v>
      </c>
    </row>
    <row r="22" spans="1:6" ht="15.75">
      <c r="A22" s="5" t="s">
        <v>63</v>
      </c>
      <c r="B22" s="5" t="s">
        <v>64</v>
      </c>
      <c r="C22" s="5">
        <v>7</v>
      </c>
      <c r="D22" s="5">
        <v>3</v>
      </c>
      <c r="E22" s="5">
        <v>367.07</v>
      </c>
      <c r="F22" s="5">
        <v>1101.21</v>
      </c>
    </row>
    <row r="23" spans="1:6" ht="15.75">
      <c r="A23" s="5" t="s">
        <v>60</v>
      </c>
      <c r="B23" s="5" t="s">
        <v>12</v>
      </c>
      <c r="C23" s="9">
        <v>6</v>
      </c>
      <c r="D23" s="5">
        <v>3</v>
      </c>
      <c r="E23" s="5">
        <v>514.14</v>
      </c>
      <c r="F23" s="5">
        <v>1542.42</v>
      </c>
    </row>
    <row r="24" spans="1:6" ht="15.75">
      <c r="A24" s="5" t="s">
        <v>39</v>
      </c>
      <c r="B24" s="5" t="s">
        <v>40</v>
      </c>
      <c r="C24" s="5">
        <v>7</v>
      </c>
      <c r="D24" s="5">
        <v>3</v>
      </c>
      <c r="E24" s="5">
        <v>376.53</v>
      </c>
      <c r="F24" s="5">
        <v>1129.59</v>
      </c>
    </row>
    <row r="25" spans="1:6" ht="15.75">
      <c r="A25" s="5" t="s">
        <v>60</v>
      </c>
      <c r="B25" s="5" t="s">
        <v>12</v>
      </c>
      <c r="C25" s="5">
        <v>7</v>
      </c>
      <c r="D25" s="5">
        <v>3</v>
      </c>
      <c r="E25" s="5">
        <v>315.92</v>
      </c>
      <c r="F25" s="5">
        <v>947.76</v>
      </c>
    </row>
    <row r="26" spans="1:6" ht="15.75">
      <c r="A26" s="5" t="s">
        <v>68</v>
      </c>
      <c r="B26" s="5" t="s">
        <v>42</v>
      </c>
      <c r="C26" s="5">
        <v>5.6</v>
      </c>
      <c r="D26" s="5">
        <v>2</v>
      </c>
      <c r="E26" s="5">
        <v>394.57</v>
      </c>
      <c r="F26" s="5">
        <v>789.14</v>
      </c>
    </row>
    <row r="27" spans="1:6" ht="15.75">
      <c r="A27" s="5" t="s">
        <v>69</v>
      </c>
      <c r="B27" s="5" t="s">
        <v>45</v>
      </c>
      <c r="C27" s="5">
        <v>5.6</v>
      </c>
      <c r="D27" s="5">
        <v>2</v>
      </c>
      <c r="E27" s="5">
        <v>394.57</v>
      </c>
      <c r="F27" s="5">
        <v>789.14</v>
      </c>
    </row>
    <row r="28" spans="1:6" ht="15.75">
      <c r="A28" s="5" t="s">
        <v>81</v>
      </c>
      <c r="B28" s="5" t="s">
        <v>82</v>
      </c>
      <c r="C28" s="5">
        <v>7</v>
      </c>
      <c r="D28" s="5">
        <v>3</v>
      </c>
      <c r="E28" s="5">
        <v>335.17</v>
      </c>
      <c r="F28" s="5">
        <v>1005.51</v>
      </c>
    </row>
    <row r="29" spans="1:6" ht="15.75">
      <c r="A29" s="5" t="s">
        <v>83</v>
      </c>
      <c r="B29" s="5" t="s">
        <v>42</v>
      </c>
      <c r="C29" s="5">
        <v>7</v>
      </c>
      <c r="D29" s="5">
        <v>3</v>
      </c>
      <c r="E29" s="5">
        <v>394.57</v>
      </c>
      <c r="F29" s="5">
        <v>1183.71</v>
      </c>
    </row>
    <row r="30" spans="1:6" ht="15.75">
      <c r="A30" s="5" t="s">
        <v>84</v>
      </c>
      <c r="B30" s="5" t="s">
        <v>85</v>
      </c>
      <c r="C30" s="5">
        <v>7</v>
      </c>
      <c r="D30" s="5">
        <v>3</v>
      </c>
      <c r="E30" s="5">
        <v>428.12</v>
      </c>
      <c r="F30" s="5">
        <v>1284.36</v>
      </c>
    </row>
    <row r="31" spans="1:6" ht="15.75">
      <c r="A31" s="5" t="s">
        <v>86</v>
      </c>
      <c r="B31" s="5" t="s">
        <v>87</v>
      </c>
      <c r="C31" s="5">
        <v>7.9</v>
      </c>
      <c r="D31" s="5">
        <v>3</v>
      </c>
      <c r="E31" s="5">
        <v>350.57</v>
      </c>
      <c r="F31" s="5">
        <v>1057.51</v>
      </c>
    </row>
    <row r="32" spans="1:6" ht="15.75">
      <c r="A32" s="5" t="s">
        <v>88</v>
      </c>
      <c r="B32" s="5" t="s">
        <v>24</v>
      </c>
      <c r="C32" s="5">
        <v>7</v>
      </c>
      <c r="D32" s="5">
        <v>1</v>
      </c>
      <c r="E32" s="5">
        <v>315.92</v>
      </c>
      <c r="F32" s="5">
        <v>315.92</v>
      </c>
    </row>
    <row r="33" spans="1:6" ht="15.75">
      <c r="A33" s="5" t="s">
        <v>49</v>
      </c>
      <c r="B33" s="5" t="s">
        <v>36</v>
      </c>
      <c r="C33" s="5">
        <v>7</v>
      </c>
      <c r="D33" s="5">
        <v>2</v>
      </c>
      <c r="E33" s="5">
        <v>322</v>
      </c>
      <c r="F33" s="5">
        <v>644</v>
      </c>
    </row>
    <row r="34" spans="1:6" ht="15.75">
      <c r="A34" s="5" t="s">
        <v>47</v>
      </c>
      <c r="B34" s="5" t="s">
        <v>20</v>
      </c>
      <c r="C34" s="5">
        <v>7</v>
      </c>
      <c r="D34" s="5">
        <v>1</v>
      </c>
      <c r="E34" s="5">
        <v>319.55</v>
      </c>
      <c r="F34" s="5">
        <v>319.55</v>
      </c>
    </row>
    <row r="35" spans="1:6" ht="15.75">
      <c r="A35" s="5" t="s">
        <v>52</v>
      </c>
      <c r="B35" s="5" t="s">
        <v>16</v>
      </c>
      <c r="C35" s="5">
        <v>5</v>
      </c>
      <c r="D35" s="5">
        <v>1</v>
      </c>
      <c r="E35" s="5">
        <v>319.55</v>
      </c>
      <c r="F35" s="5">
        <v>319.55</v>
      </c>
    </row>
    <row r="36" spans="1:6" ht="15.75">
      <c r="A36" s="5" t="s">
        <v>52</v>
      </c>
      <c r="B36" s="5" t="s">
        <v>16</v>
      </c>
      <c r="C36" s="5">
        <v>6</v>
      </c>
      <c r="D36" s="5">
        <v>3</v>
      </c>
      <c r="E36" s="5">
        <v>300.76</v>
      </c>
      <c r="F36" s="5">
        <v>902.28</v>
      </c>
    </row>
    <row r="37" spans="1:6" ht="15.75">
      <c r="A37" s="5" t="s">
        <v>89</v>
      </c>
      <c r="B37" s="5" t="s">
        <v>90</v>
      </c>
      <c r="C37" s="5">
        <v>7</v>
      </c>
      <c r="D37" s="5">
        <v>3</v>
      </c>
      <c r="E37" s="5">
        <v>332</v>
      </c>
      <c r="F37" s="5">
        <v>996</v>
      </c>
    </row>
    <row r="38" spans="1:6" ht="15.75">
      <c r="A38" s="5"/>
      <c r="B38" s="5"/>
      <c r="C38" s="5"/>
      <c r="D38" s="5"/>
      <c r="E38" s="8" t="s">
        <v>34</v>
      </c>
      <c r="F38" s="8">
        <v>28717.21</v>
      </c>
    </row>
    <row r="39" ht="15">
      <c r="F39" s="2">
        <f>SUM(F12:F37)</f>
        <v>24912.39999999999</v>
      </c>
    </row>
  </sheetData>
  <sheetProtection/>
  <mergeCells count="2">
    <mergeCell ref="A5:G5"/>
    <mergeCell ref="A8:B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1">
      <selection activeCell="F8" sqref="F8:F29"/>
    </sheetView>
  </sheetViews>
  <sheetFormatPr defaultColWidth="9.140625" defaultRowHeight="15"/>
  <cols>
    <col min="1" max="1" width="26.28125" style="0" customWidth="1"/>
    <col min="2" max="2" width="31.00390625" style="0" customWidth="1"/>
    <col min="3" max="3" width="14.8515625" style="0" customWidth="1"/>
    <col min="4" max="4" width="13.140625" style="0" customWidth="1"/>
    <col min="5" max="5" width="13.421875" style="0" customWidth="1"/>
    <col min="6" max="6" width="14.57421875" style="0" customWidth="1"/>
    <col min="7" max="7" width="9.00390625" style="0" customWidth="1"/>
  </cols>
  <sheetData>
    <row r="1" spans="1:7" ht="18.75">
      <c r="A1" s="18" t="s">
        <v>6</v>
      </c>
      <c r="B1" s="18"/>
      <c r="C1" s="18"/>
      <c r="D1" s="18"/>
      <c r="E1" s="18"/>
      <c r="F1" s="18"/>
      <c r="G1" s="18"/>
    </row>
    <row r="2" spans="1:7" ht="37.5">
      <c r="A2" s="10" t="s">
        <v>7</v>
      </c>
      <c r="B2" s="10" t="s">
        <v>91</v>
      </c>
      <c r="C2" s="12"/>
      <c r="D2" s="12"/>
      <c r="E2" s="12"/>
      <c r="F2" s="12"/>
      <c r="G2" s="12"/>
    </row>
    <row r="3" spans="1:7" ht="37.5">
      <c r="A3" s="10" t="s">
        <v>8</v>
      </c>
      <c r="B3" s="10" t="s">
        <v>92</v>
      </c>
      <c r="C3" s="12"/>
      <c r="D3" s="12"/>
      <c r="E3" s="12"/>
      <c r="F3" s="12"/>
      <c r="G3" s="12"/>
    </row>
    <row r="4" spans="1:7" ht="18.75">
      <c r="A4" s="19" t="s">
        <v>93</v>
      </c>
      <c r="B4" s="19"/>
      <c r="C4" s="12"/>
      <c r="D4" s="12"/>
      <c r="E4" s="12"/>
      <c r="F4" s="12"/>
      <c r="G4" s="12"/>
    </row>
    <row r="5" spans="1:7" ht="18.75">
      <c r="A5" s="10" t="s">
        <v>10</v>
      </c>
      <c r="B5" s="13"/>
      <c r="C5" s="12"/>
      <c r="D5" s="12"/>
      <c r="E5" s="12"/>
      <c r="F5" s="12"/>
      <c r="G5" s="12"/>
    </row>
    <row r="6" spans="1:7" ht="18.75">
      <c r="A6" s="12"/>
      <c r="B6" s="12"/>
      <c r="C6" s="12"/>
      <c r="D6" s="12"/>
      <c r="E6" s="12"/>
      <c r="F6" s="12"/>
      <c r="G6" s="12"/>
    </row>
    <row r="7" spans="1:7" ht="18.75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2"/>
    </row>
    <row r="8" spans="1:7" ht="18.75">
      <c r="A8" s="15" t="s">
        <v>54</v>
      </c>
      <c r="B8" s="15" t="s">
        <v>12</v>
      </c>
      <c r="C8" s="15">
        <v>1</v>
      </c>
      <c r="D8" s="15">
        <v>4</v>
      </c>
      <c r="E8" s="15">
        <v>308.33</v>
      </c>
      <c r="F8" s="15">
        <f aca="true" t="shared" si="0" ref="F8:F30">PRODUCT(D8,,E8)</f>
        <v>1233.32</v>
      </c>
      <c r="G8" s="12"/>
    </row>
    <row r="9" spans="1:7" ht="18.75">
      <c r="A9" s="15" t="s">
        <v>54</v>
      </c>
      <c r="B9" s="15" t="s">
        <v>12</v>
      </c>
      <c r="C9" s="15">
        <v>4</v>
      </c>
      <c r="D9" s="15">
        <v>4</v>
      </c>
      <c r="E9" s="15">
        <v>563.42</v>
      </c>
      <c r="F9" s="15">
        <f t="shared" si="0"/>
        <v>2253.68</v>
      </c>
      <c r="G9" s="12"/>
    </row>
    <row r="10" spans="1:7" ht="18.75">
      <c r="A10" s="15" t="s">
        <v>55</v>
      </c>
      <c r="B10" s="15" t="s">
        <v>14</v>
      </c>
      <c r="C10" s="15">
        <v>4</v>
      </c>
      <c r="D10" s="15">
        <v>4</v>
      </c>
      <c r="E10" s="15">
        <v>590.26</v>
      </c>
      <c r="F10" s="15">
        <f t="shared" si="0"/>
        <v>2361.04</v>
      </c>
      <c r="G10" s="12"/>
    </row>
    <row r="11" spans="1:7" ht="18.75">
      <c r="A11" s="15" t="s">
        <v>79</v>
      </c>
      <c r="B11" s="15" t="s">
        <v>16</v>
      </c>
      <c r="C11" s="15">
        <v>4</v>
      </c>
      <c r="D11" s="15">
        <v>5</v>
      </c>
      <c r="E11" s="15">
        <v>563.42</v>
      </c>
      <c r="F11" s="15">
        <f t="shared" si="0"/>
        <v>2817.1</v>
      </c>
      <c r="G11" s="12"/>
    </row>
    <row r="12" spans="1:7" ht="18.75">
      <c r="A12" s="15" t="s">
        <v>56</v>
      </c>
      <c r="B12" s="15" t="s">
        <v>18</v>
      </c>
      <c r="C12" s="15">
        <v>1</v>
      </c>
      <c r="D12" s="15">
        <v>2</v>
      </c>
      <c r="E12" s="15">
        <v>440.44</v>
      </c>
      <c r="F12" s="15">
        <f t="shared" si="0"/>
        <v>880.88</v>
      </c>
      <c r="G12" s="12"/>
    </row>
    <row r="13" spans="1:7" ht="18.75">
      <c r="A13" s="15" t="s">
        <v>94</v>
      </c>
      <c r="B13" s="15" t="s">
        <v>12</v>
      </c>
      <c r="C13" s="15">
        <v>8</v>
      </c>
      <c r="D13" s="15">
        <v>3</v>
      </c>
      <c r="E13" s="15">
        <v>341.22</v>
      </c>
      <c r="F13" s="15">
        <f t="shared" si="0"/>
        <v>1023.6600000000001</v>
      </c>
      <c r="G13" s="12"/>
    </row>
    <row r="14" spans="1:7" ht="18.75">
      <c r="A14" s="15" t="s">
        <v>59</v>
      </c>
      <c r="B14" s="15" t="s">
        <v>51</v>
      </c>
      <c r="C14" s="15">
        <v>8</v>
      </c>
      <c r="D14" s="15">
        <v>3</v>
      </c>
      <c r="E14" s="15">
        <v>599.72</v>
      </c>
      <c r="F14" s="15">
        <f t="shared" si="0"/>
        <v>1799.16</v>
      </c>
      <c r="G14" s="12"/>
    </row>
    <row r="15" spans="1:7" ht="18.75">
      <c r="A15" s="15" t="s">
        <v>62</v>
      </c>
      <c r="B15" s="15" t="s">
        <v>38</v>
      </c>
      <c r="C15" s="15">
        <v>6</v>
      </c>
      <c r="D15" s="15">
        <v>1</v>
      </c>
      <c r="E15" s="15">
        <v>479.82</v>
      </c>
      <c r="F15" s="15">
        <f t="shared" si="0"/>
        <v>479.82</v>
      </c>
      <c r="G15" s="12"/>
    </row>
    <row r="16" spans="1:7" ht="18.75">
      <c r="A16" s="15" t="s">
        <v>62</v>
      </c>
      <c r="B16" s="15" t="s">
        <v>38</v>
      </c>
      <c r="C16" s="15">
        <v>7</v>
      </c>
      <c r="D16" s="15">
        <v>4</v>
      </c>
      <c r="E16" s="15">
        <v>479.82</v>
      </c>
      <c r="F16" s="15">
        <f t="shared" si="0"/>
        <v>1919.28</v>
      </c>
      <c r="G16" s="12"/>
    </row>
    <row r="17" spans="1:7" ht="18.75">
      <c r="A17" s="15" t="s">
        <v>62</v>
      </c>
      <c r="B17" s="15" t="s">
        <v>38</v>
      </c>
      <c r="C17" s="15">
        <v>8</v>
      </c>
      <c r="D17" s="15">
        <v>3</v>
      </c>
      <c r="E17" s="15">
        <v>479.82</v>
      </c>
      <c r="F17" s="15">
        <f t="shared" si="0"/>
        <v>1439.46</v>
      </c>
      <c r="G17" s="12"/>
    </row>
    <row r="18" spans="1:7" ht="18.75">
      <c r="A18" s="15" t="s">
        <v>95</v>
      </c>
      <c r="B18" s="15" t="s">
        <v>64</v>
      </c>
      <c r="C18" s="15">
        <v>6</v>
      </c>
      <c r="D18" s="15">
        <v>7</v>
      </c>
      <c r="E18" s="15">
        <v>330</v>
      </c>
      <c r="F18" s="15">
        <f t="shared" si="0"/>
        <v>2310</v>
      </c>
      <c r="G18" s="12"/>
    </row>
    <row r="19" spans="1:7" ht="18.75">
      <c r="A19" s="15" t="s">
        <v>39</v>
      </c>
      <c r="B19" s="15" t="s">
        <v>40</v>
      </c>
      <c r="C19" s="15">
        <v>8</v>
      </c>
      <c r="D19" s="15">
        <v>3</v>
      </c>
      <c r="E19" s="15">
        <v>376.53</v>
      </c>
      <c r="F19" s="15">
        <f t="shared" si="0"/>
        <v>1129.59</v>
      </c>
      <c r="G19" s="12"/>
    </row>
    <row r="20" spans="1:7" ht="18.75">
      <c r="A20" s="15" t="s">
        <v>96</v>
      </c>
      <c r="B20" s="15" t="s">
        <v>42</v>
      </c>
      <c r="C20" s="15">
        <v>8</v>
      </c>
      <c r="D20" s="15">
        <v>3</v>
      </c>
      <c r="E20" s="15">
        <v>394.57</v>
      </c>
      <c r="F20" s="15">
        <f t="shared" si="0"/>
        <v>1183.71</v>
      </c>
      <c r="G20" s="12"/>
    </row>
    <row r="21" spans="1:7" ht="18.75">
      <c r="A21" s="15" t="s">
        <v>84</v>
      </c>
      <c r="B21" s="15" t="s">
        <v>85</v>
      </c>
      <c r="C21" s="15">
        <v>8</v>
      </c>
      <c r="D21" s="15">
        <v>3</v>
      </c>
      <c r="E21" s="15">
        <v>428.12</v>
      </c>
      <c r="F21" s="15">
        <f t="shared" si="0"/>
        <v>1284.3600000000001</v>
      </c>
      <c r="G21" s="12"/>
    </row>
    <row r="22" spans="1:7" ht="18.75">
      <c r="A22" s="15" t="s">
        <v>97</v>
      </c>
      <c r="B22" s="15" t="s">
        <v>45</v>
      </c>
      <c r="C22" s="15">
        <v>8</v>
      </c>
      <c r="D22" s="15">
        <v>3</v>
      </c>
      <c r="E22" s="15">
        <v>394.57</v>
      </c>
      <c r="F22" s="15">
        <f t="shared" si="0"/>
        <v>1183.71</v>
      </c>
      <c r="G22" s="12"/>
    </row>
    <row r="23" spans="1:7" ht="18.75">
      <c r="A23" s="15" t="s">
        <v>98</v>
      </c>
      <c r="B23" s="15" t="s">
        <v>99</v>
      </c>
      <c r="C23" s="15">
        <v>8</v>
      </c>
      <c r="D23" s="15">
        <v>2</v>
      </c>
      <c r="E23" s="15">
        <v>428.12</v>
      </c>
      <c r="F23" s="15">
        <f t="shared" si="0"/>
        <v>856.24</v>
      </c>
      <c r="G23" s="12"/>
    </row>
    <row r="24" spans="1:7" ht="18.75">
      <c r="A24" s="15" t="s">
        <v>100</v>
      </c>
      <c r="B24" s="15" t="s">
        <v>36</v>
      </c>
      <c r="C24" s="15">
        <v>7</v>
      </c>
      <c r="D24" s="15">
        <v>2</v>
      </c>
      <c r="E24" s="15">
        <v>345</v>
      </c>
      <c r="F24" s="15">
        <f t="shared" si="0"/>
        <v>690</v>
      </c>
      <c r="G24" s="12"/>
    </row>
    <row r="25" spans="1:7" ht="18.75">
      <c r="A25" s="15" t="s">
        <v>100</v>
      </c>
      <c r="B25" s="15" t="s">
        <v>36</v>
      </c>
      <c r="C25" s="15">
        <v>8</v>
      </c>
      <c r="D25" s="15">
        <v>2</v>
      </c>
      <c r="E25" s="15">
        <v>330</v>
      </c>
      <c r="F25" s="15">
        <f t="shared" si="0"/>
        <v>660</v>
      </c>
      <c r="G25" s="12"/>
    </row>
    <row r="26" spans="1:7" ht="18.75">
      <c r="A26" s="15" t="s">
        <v>89</v>
      </c>
      <c r="B26" s="15" t="s">
        <v>90</v>
      </c>
      <c r="C26" s="15">
        <v>8</v>
      </c>
      <c r="D26" s="15">
        <v>3</v>
      </c>
      <c r="E26" s="15">
        <v>378</v>
      </c>
      <c r="F26" s="15">
        <f t="shared" si="0"/>
        <v>1134</v>
      </c>
      <c r="G26" s="12"/>
    </row>
    <row r="27" spans="1:7" ht="18.75">
      <c r="A27" s="15" t="s">
        <v>101</v>
      </c>
      <c r="B27" s="15" t="s">
        <v>26</v>
      </c>
      <c r="C27" s="15">
        <v>8</v>
      </c>
      <c r="D27" s="15">
        <v>3</v>
      </c>
      <c r="E27" s="15">
        <v>359</v>
      </c>
      <c r="F27" s="15">
        <f t="shared" si="0"/>
        <v>1077</v>
      </c>
      <c r="G27" s="12"/>
    </row>
    <row r="28" spans="1:7" ht="18.75">
      <c r="A28" s="15"/>
      <c r="B28" s="15"/>
      <c r="C28" s="15"/>
      <c r="D28" s="15"/>
      <c r="E28" s="15"/>
      <c r="F28" s="15">
        <f t="shared" si="0"/>
        <v>0</v>
      </c>
      <c r="G28" s="12">
        <f>SUM(F28)</f>
        <v>0</v>
      </c>
    </row>
    <row r="29" spans="1:7" ht="18.75">
      <c r="A29" s="15"/>
      <c r="B29" s="15"/>
      <c r="C29" s="15"/>
      <c r="D29" s="15"/>
      <c r="E29" s="15" t="s">
        <v>34</v>
      </c>
      <c r="F29" s="15">
        <f>SUM(F8:F28)</f>
        <v>27716.01</v>
      </c>
      <c r="G29" s="12"/>
    </row>
    <row r="30" spans="1:7" ht="18.75">
      <c r="A30" s="15"/>
      <c r="B30" s="15"/>
      <c r="C30" s="15"/>
      <c r="D30" s="15"/>
      <c r="E30" s="15"/>
      <c r="F30" s="15">
        <f t="shared" si="0"/>
        <v>0</v>
      </c>
      <c r="G30" s="12"/>
    </row>
  </sheetData>
  <sheetProtection/>
  <mergeCells count="2">
    <mergeCell ref="A1:G1"/>
    <mergeCell ref="A4:B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10">
      <selection activeCell="F10" sqref="F10:F31"/>
    </sheetView>
  </sheetViews>
  <sheetFormatPr defaultColWidth="9.140625" defaultRowHeight="15"/>
  <cols>
    <col min="1" max="1" width="19.28125" style="0" customWidth="1"/>
    <col min="2" max="2" width="20.00390625" style="0" customWidth="1"/>
    <col min="5" max="5" width="11.7109375" style="0" customWidth="1"/>
    <col min="6" max="6" width="13.140625" style="0" customWidth="1"/>
  </cols>
  <sheetData>
    <row r="3" spans="1:7" ht="15.75">
      <c r="A3" s="20" t="s">
        <v>6</v>
      </c>
      <c r="B3" s="20"/>
      <c r="C3" s="20"/>
      <c r="D3" s="20"/>
      <c r="E3" s="20"/>
      <c r="F3" s="20"/>
      <c r="G3" s="20"/>
    </row>
    <row r="4" spans="1:7" ht="47.25">
      <c r="A4" s="3" t="s">
        <v>7</v>
      </c>
      <c r="B4" s="7" t="s">
        <v>102</v>
      </c>
      <c r="C4" s="2"/>
      <c r="D4" s="2"/>
      <c r="E4" s="2"/>
      <c r="F4" s="2"/>
      <c r="G4" s="2"/>
    </row>
    <row r="5" spans="1:7" ht="31.5">
      <c r="A5" s="3" t="s">
        <v>8</v>
      </c>
      <c r="B5" s="3" t="s">
        <v>103</v>
      </c>
      <c r="C5" s="2"/>
      <c r="D5" s="2"/>
      <c r="E5" s="2"/>
      <c r="F5" s="2"/>
      <c r="G5" s="2"/>
    </row>
    <row r="6" spans="1:7" ht="15.75">
      <c r="A6" s="21" t="s">
        <v>104</v>
      </c>
      <c r="B6" s="21"/>
      <c r="C6" s="2"/>
      <c r="D6" s="2"/>
      <c r="E6" s="2"/>
      <c r="F6" s="2"/>
      <c r="G6" s="2"/>
    </row>
    <row r="7" spans="1:7" ht="15.75">
      <c r="A7" s="3" t="s">
        <v>10</v>
      </c>
      <c r="B7" s="4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2"/>
    </row>
    <row r="10" spans="1:7" ht="16.5" customHeight="1">
      <c r="A10" s="5" t="s">
        <v>56</v>
      </c>
      <c r="B10" s="5" t="s">
        <v>18</v>
      </c>
      <c r="C10" s="5" t="s">
        <v>107</v>
      </c>
      <c r="D10" s="5">
        <v>1</v>
      </c>
      <c r="E10" s="5">
        <v>310.53</v>
      </c>
      <c r="F10" s="5">
        <v>621.06</v>
      </c>
      <c r="G10" s="2"/>
    </row>
    <row r="11" spans="1:7" ht="15.75" customHeight="1">
      <c r="A11" s="5" t="s">
        <v>60</v>
      </c>
      <c r="B11" s="5" t="s">
        <v>12</v>
      </c>
      <c r="C11" s="5">
        <v>7</v>
      </c>
      <c r="D11" s="5">
        <v>4</v>
      </c>
      <c r="E11" s="5">
        <v>372.02</v>
      </c>
      <c r="F11" s="5">
        <v>1488.08</v>
      </c>
      <c r="G11" s="2"/>
    </row>
    <row r="12" spans="1:7" ht="15.75" customHeight="1">
      <c r="A12" s="5" t="s">
        <v>105</v>
      </c>
      <c r="B12" s="5" t="s">
        <v>12</v>
      </c>
      <c r="C12" s="5">
        <v>9</v>
      </c>
      <c r="D12" s="5">
        <v>2</v>
      </c>
      <c r="E12" s="5">
        <v>372.02</v>
      </c>
      <c r="F12" s="5">
        <v>744.04</v>
      </c>
      <c r="G12" s="2"/>
    </row>
    <row r="13" spans="1:7" ht="13.5" customHeight="1">
      <c r="A13" s="5" t="s">
        <v>59</v>
      </c>
      <c r="B13" s="5" t="s">
        <v>51</v>
      </c>
      <c r="C13" s="5" t="s">
        <v>106</v>
      </c>
      <c r="D13" s="5">
        <v>3</v>
      </c>
      <c r="E13" s="5" t="s">
        <v>108</v>
      </c>
      <c r="F13" s="5">
        <v>1979.34</v>
      </c>
      <c r="G13" s="2"/>
    </row>
    <row r="14" spans="1:7" ht="15.75" customHeight="1">
      <c r="A14" s="5" t="s">
        <v>59</v>
      </c>
      <c r="B14" s="5" t="s">
        <v>51</v>
      </c>
      <c r="C14" s="5" t="s">
        <v>109</v>
      </c>
      <c r="D14" s="5">
        <v>2</v>
      </c>
      <c r="E14" s="5">
        <v>329.89</v>
      </c>
      <c r="F14" s="5">
        <v>1319.56</v>
      </c>
      <c r="G14" s="2"/>
    </row>
    <row r="15" spans="1:7" ht="14.25" customHeight="1">
      <c r="A15" s="5" t="s">
        <v>62</v>
      </c>
      <c r="B15" s="5" t="s">
        <v>38</v>
      </c>
      <c r="C15" s="5">
        <v>7</v>
      </c>
      <c r="D15" s="5">
        <v>3</v>
      </c>
      <c r="E15" s="5">
        <v>494.23</v>
      </c>
      <c r="F15" s="5">
        <v>1482.69</v>
      </c>
      <c r="G15" s="2"/>
    </row>
    <row r="16" spans="1:7" ht="16.5" customHeight="1">
      <c r="A16" s="5" t="s">
        <v>62</v>
      </c>
      <c r="B16" s="5" t="s">
        <v>38</v>
      </c>
      <c r="C16" s="5">
        <v>8</v>
      </c>
      <c r="D16" s="5">
        <v>4</v>
      </c>
      <c r="E16" s="5">
        <v>494.23</v>
      </c>
      <c r="F16" s="5">
        <v>1976.92</v>
      </c>
      <c r="G16" s="2"/>
    </row>
    <row r="17" spans="1:7" ht="17.25" customHeight="1">
      <c r="A17" s="5" t="s">
        <v>62</v>
      </c>
      <c r="B17" s="5" t="s">
        <v>38</v>
      </c>
      <c r="C17" s="5">
        <v>9</v>
      </c>
      <c r="D17" s="5">
        <v>2</v>
      </c>
      <c r="E17" s="5">
        <v>494.23</v>
      </c>
      <c r="F17" s="5">
        <v>988.46</v>
      </c>
      <c r="G17" s="2"/>
    </row>
    <row r="18" spans="1:7" ht="16.5" customHeight="1">
      <c r="A18" s="5" t="s">
        <v>110</v>
      </c>
      <c r="B18" s="5" t="s">
        <v>64</v>
      </c>
      <c r="C18" s="5" t="s">
        <v>111</v>
      </c>
      <c r="D18" s="5">
        <v>6</v>
      </c>
      <c r="E18" s="5">
        <v>165</v>
      </c>
      <c r="F18" s="5">
        <v>1980</v>
      </c>
      <c r="G18" s="2"/>
    </row>
    <row r="19" spans="1:7" ht="21.75" customHeight="1">
      <c r="A19" s="5" t="s">
        <v>39</v>
      </c>
      <c r="B19" s="5" t="s">
        <v>40</v>
      </c>
      <c r="C19" s="5">
        <v>7</v>
      </c>
      <c r="D19" s="5">
        <v>3</v>
      </c>
      <c r="E19" s="5">
        <v>387.86</v>
      </c>
      <c r="F19" s="5">
        <v>1163.58</v>
      </c>
      <c r="G19" s="2"/>
    </row>
    <row r="20" spans="1:7" ht="18.75" customHeight="1">
      <c r="A20" s="5" t="s">
        <v>39</v>
      </c>
      <c r="B20" s="5" t="s">
        <v>40</v>
      </c>
      <c r="C20" s="5">
        <v>9</v>
      </c>
      <c r="D20" s="5">
        <v>2</v>
      </c>
      <c r="E20" s="5">
        <v>387.86</v>
      </c>
      <c r="F20" s="5">
        <v>775.72</v>
      </c>
      <c r="G20" s="2"/>
    </row>
    <row r="21" spans="1:7" ht="15.75">
      <c r="A21" s="5" t="s">
        <v>83</v>
      </c>
      <c r="B21" s="5" t="s">
        <v>42</v>
      </c>
      <c r="C21" s="9">
        <v>4</v>
      </c>
      <c r="D21" s="5">
        <v>3</v>
      </c>
      <c r="E21" s="5">
        <v>514.14</v>
      </c>
      <c r="F21" s="5">
        <v>1542.42</v>
      </c>
      <c r="G21" s="2"/>
    </row>
    <row r="22" spans="1:7" ht="16.5" customHeight="1">
      <c r="A22" s="5" t="s">
        <v>84</v>
      </c>
      <c r="B22" s="5" t="s">
        <v>85</v>
      </c>
      <c r="C22" s="5">
        <v>7</v>
      </c>
      <c r="D22" s="5">
        <v>3</v>
      </c>
      <c r="E22" s="5">
        <v>428.12</v>
      </c>
      <c r="F22" s="5">
        <v>1284.36</v>
      </c>
      <c r="G22" s="2"/>
    </row>
    <row r="23" spans="1:7" ht="15.75">
      <c r="A23" s="5" t="s">
        <v>84</v>
      </c>
      <c r="B23" s="5" t="s">
        <v>85</v>
      </c>
      <c r="C23" s="5">
        <v>9</v>
      </c>
      <c r="D23" s="5">
        <v>2</v>
      </c>
      <c r="E23" s="5">
        <v>428.12</v>
      </c>
      <c r="F23" s="5">
        <v>856.24</v>
      </c>
      <c r="G23" s="2"/>
    </row>
    <row r="24" spans="1:7" ht="19.5" customHeight="1">
      <c r="A24" s="5" t="s">
        <v>69</v>
      </c>
      <c r="B24" s="5" t="s">
        <v>45</v>
      </c>
      <c r="C24" s="5">
        <v>7</v>
      </c>
      <c r="D24" s="5">
        <v>4</v>
      </c>
      <c r="E24" s="5">
        <v>394.57</v>
      </c>
      <c r="F24" s="5">
        <v>1578.28</v>
      </c>
      <c r="G24" s="2"/>
    </row>
    <row r="25" spans="1:7" ht="15.75">
      <c r="A25" s="5" t="s">
        <v>69</v>
      </c>
      <c r="B25" s="5" t="s">
        <v>45</v>
      </c>
      <c r="C25" s="5">
        <v>9</v>
      </c>
      <c r="D25" s="5">
        <v>2</v>
      </c>
      <c r="E25" s="5">
        <v>394.57</v>
      </c>
      <c r="F25" s="5">
        <v>789.14</v>
      </c>
      <c r="G25" s="2"/>
    </row>
    <row r="26" spans="1:7" ht="18.75" customHeight="1">
      <c r="A26" s="5" t="s">
        <v>112</v>
      </c>
      <c r="B26" s="5" t="s">
        <v>90</v>
      </c>
      <c r="C26" s="5">
        <v>7</v>
      </c>
      <c r="D26" s="5">
        <v>3</v>
      </c>
      <c r="E26" s="5">
        <v>397</v>
      </c>
      <c r="F26" s="5">
        <v>1191</v>
      </c>
      <c r="G26" s="2"/>
    </row>
    <row r="27" spans="1:7" ht="15.75">
      <c r="A27" s="5" t="s">
        <v>112</v>
      </c>
      <c r="B27" s="5" t="s">
        <v>90</v>
      </c>
      <c r="C27" s="5">
        <v>9</v>
      </c>
      <c r="D27" s="5">
        <v>2</v>
      </c>
      <c r="E27" s="5">
        <v>397</v>
      </c>
      <c r="F27" s="5">
        <v>794</v>
      </c>
      <c r="G27" s="2"/>
    </row>
    <row r="28" spans="1:7" ht="15" customHeight="1">
      <c r="A28" s="5" t="s">
        <v>101</v>
      </c>
      <c r="B28" s="5" t="s">
        <v>26</v>
      </c>
      <c r="C28" s="5">
        <v>9</v>
      </c>
      <c r="D28" s="5">
        <v>2</v>
      </c>
      <c r="E28" s="5">
        <v>377</v>
      </c>
      <c r="F28" s="5">
        <v>754</v>
      </c>
      <c r="G28" s="2"/>
    </row>
    <row r="29" spans="1:7" ht="15.75">
      <c r="A29" s="5" t="s">
        <v>49</v>
      </c>
      <c r="B29" s="5" t="s">
        <v>36</v>
      </c>
      <c r="C29" s="5">
        <v>9</v>
      </c>
      <c r="D29" s="5">
        <v>2</v>
      </c>
      <c r="E29" s="5">
        <v>397</v>
      </c>
      <c r="F29" s="5">
        <v>794</v>
      </c>
      <c r="G29" s="2"/>
    </row>
    <row r="30" spans="1:7" ht="19.5" customHeight="1">
      <c r="A30" s="5" t="s">
        <v>49</v>
      </c>
      <c r="B30" s="5" t="s">
        <v>36</v>
      </c>
      <c r="C30" s="5">
        <v>8</v>
      </c>
      <c r="D30" s="5">
        <v>3</v>
      </c>
      <c r="E30" s="5">
        <v>380</v>
      </c>
      <c r="F30" s="5">
        <v>1140</v>
      </c>
      <c r="G30" s="2"/>
    </row>
    <row r="31" spans="1:7" ht="15.75">
      <c r="A31" s="5"/>
      <c r="B31" s="5"/>
      <c r="C31" s="5"/>
      <c r="D31" s="5"/>
      <c r="E31" s="8" t="s">
        <v>34</v>
      </c>
      <c r="F31" s="8">
        <v>25278.75</v>
      </c>
      <c r="G31" s="2"/>
    </row>
  </sheetData>
  <sheetProtection/>
  <mergeCells count="2">
    <mergeCell ref="A3:G3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2">
      <selection activeCell="D10" sqref="D10:D29"/>
    </sheetView>
  </sheetViews>
  <sheetFormatPr defaultColWidth="9.140625" defaultRowHeight="15"/>
  <cols>
    <col min="1" max="1" width="19.7109375" style="0" customWidth="1"/>
    <col min="2" max="2" width="22.00390625" style="0" customWidth="1"/>
    <col min="3" max="3" width="9.140625" style="0" customWidth="1"/>
    <col min="5" max="5" width="11.57421875" style="0" customWidth="1"/>
    <col min="6" max="6" width="17.00390625" style="0" customWidth="1"/>
  </cols>
  <sheetData>
    <row r="3" spans="1:7" ht="15.75">
      <c r="A3" s="20" t="s">
        <v>6</v>
      </c>
      <c r="B3" s="20"/>
      <c r="C3" s="20"/>
      <c r="D3" s="20"/>
      <c r="E3" s="20"/>
      <c r="F3" s="20"/>
      <c r="G3" s="20"/>
    </row>
    <row r="4" spans="1:7" ht="27" customHeight="1">
      <c r="A4" s="3" t="s">
        <v>7</v>
      </c>
      <c r="B4" s="7" t="s">
        <v>113</v>
      </c>
      <c r="C4" s="2"/>
      <c r="D4" s="2"/>
      <c r="E4" s="2"/>
      <c r="F4" s="2"/>
      <c r="G4" s="2"/>
    </row>
    <row r="5" spans="1:7" ht="50.25" customHeight="1">
      <c r="A5" s="3" t="s">
        <v>8</v>
      </c>
      <c r="B5" s="3" t="s">
        <v>103</v>
      </c>
      <c r="C5" s="2"/>
      <c r="D5" s="2"/>
      <c r="E5" s="2"/>
      <c r="F5" s="2"/>
      <c r="G5" s="2"/>
    </row>
    <row r="6" spans="1:7" ht="15.75">
      <c r="A6" s="21" t="s">
        <v>104</v>
      </c>
      <c r="B6" s="21"/>
      <c r="C6" s="2"/>
      <c r="D6" s="2"/>
      <c r="E6" s="2"/>
      <c r="F6" s="2"/>
      <c r="G6" s="2"/>
    </row>
    <row r="7" spans="1:7" ht="15.75">
      <c r="A7" s="3" t="s">
        <v>10</v>
      </c>
      <c r="B7" s="4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23.2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2"/>
    </row>
    <row r="10" spans="1:7" ht="25.5" customHeight="1">
      <c r="A10" s="5" t="s">
        <v>54</v>
      </c>
      <c r="B10" s="5" t="s">
        <v>12</v>
      </c>
      <c r="C10" s="5" t="s">
        <v>117</v>
      </c>
      <c r="D10" s="5">
        <v>2</v>
      </c>
      <c r="E10" s="5">
        <v>353.87</v>
      </c>
      <c r="F10" s="5">
        <v>707.74</v>
      </c>
      <c r="G10" s="2"/>
    </row>
    <row r="11" spans="1:7" ht="21" customHeight="1">
      <c r="A11" s="5" t="s">
        <v>54</v>
      </c>
      <c r="B11" s="5" t="s">
        <v>12</v>
      </c>
      <c r="C11" s="5" t="s">
        <v>115</v>
      </c>
      <c r="D11" s="5">
        <v>2</v>
      </c>
      <c r="E11" s="5">
        <v>353.87</v>
      </c>
      <c r="F11" s="5">
        <v>1415.48</v>
      </c>
      <c r="G11" s="2"/>
    </row>
    <row r="12" spans="1:7" ht="23.25" customHeight="1">
      <c r="A12" s="5" t="s">
        <v>55</v>
      </c>
      <c r="B12" s="5" t="s">
        <v>14</v>
      </c>
      <c r="C12" s="5" t="s">
        <v>114</v>
      </c>
      <c r="D12" s="5">
        <v>2</v>
      </c>
      <c r="E12" s="5">
        <v>363.99</v>
      </c>
      <c r="F12" s="5">
        <v>1455.96</v>
      </c>
      <c r="G12" s="2"/>
    </row>
    <row r="13" spans="1:7" ht="19.5" customHeight="1">
      <c r="A13" s="5" t="s">
        <v>55</v>
      </c>
      <c r="B13" s="5" t="s">
        <v>14</v>
      </c>
      <c r="C13" s="5" t="s">
        <v>118</v>
      </c>
      <c r="D13" s="5">
        <v>2</v>
      </c>
      <c r="E13" s="5">
        <v>363.99</v>
      </c>
      <c r="F13" s="5">
        <v>1455.96</v>
      </c>
      <c r="G13" s="2"/>
    </row>
    <row r="14" spans="1:7" ht="18" customHeight="1">
      <c r="A14" s="5" t="s">
        <v>116</v>
      </c>
      <c r="B14" s="5" t="s">
        <v>38</v>
      </c>
      <c r="C14" s="5">
        <v>2</v>
      </c>
      <c r="D14" s="5">
        <v>3</v>
      </c>
      <c r="E14" s="5">
        <v>516.89</v>
      </c>
      <c r="F14" s="5">
        <v>1550.67</v>
      </c>
      <c r="G14" s="2"/>
    </row>
    <row r="15" spans="1:7" ht="17.25" customHeight="1">
      <c r="A15" s="5" t="s">
        <v>79</v>
      </c>
      <c r="B15" s="5" t="s">
        <v>16</v>
      </c>
      <c r="C15" s="5" t="s">
        <v>119</v>
      </c>
      <c r="D15" s="5">
        <v>2</v>
      </c>
      <c r="E15" s="5">
        <v>344.3</v>
      </c>
      <c r="F15" s="5">
        <v>688.6</v>
      </c>
      <c r="G15" s="2"/>
    </row>
    <row r="16" spans="1:7" ht="20.25" customHeight="1">
      <c r="A16" s="5" t="s">
        <v>79</v>
      </c>
      <c r="B16" s="5" t="s">
        <v>16</v>
      </c>
      <c r="C16" s="5" t="s">
        <v>115</v>
      </c>
      <c r="D16" s="5">
        <v>2</v>
      </c>
      <c r="E16" s="5">
        <v>344.3</v>
      </c>
      <c r="F16" s="5">
        <v>1377.2</v>
      </c>
      <c r="G16" s="2"/>
    </row>
    <row r="17" spans="1:7" ht="26.25" customHeight="1">
      <c r="A17" s="5" t="s">
        <v>56</v>
      </c>
      <c r="B17" s="5" t="s">
        <v>18</v>
      </c>
      <c r="C17" s="5" t="s">
        <v>114</v>
      </c>
      <c r="D17" s="5">
        <v>2</v>
      </c>
      <c r="E17" s="5">
        <v>337.59</v>
      </c>
      <c r="F17" s="5">
        <v>1350.36</v>
      </c>
      <c r="G17" s="2"/>
    </row>
    <row r="18" spans="1:7" ht="21" customHeight="1">
      <c r="A18" s="5" t="s">
        <v>56</v>
      </c>
      <c r="B18" s="5" t="s">
        <v>18</v>
      </c>
      <c r="C18" s="5" t="s">
        <v>115</v>
      </c>
      <c r="D18" s="5">
        <v>2</v>
      </c>
      <c r="E18" s="5">
        <v>337.59</v>
      </c>
      <c r="F18" s="5">
        <v>1350.36</v>
      </c>
      <c r="G18" s="2"/>
    </row>
    <row r="19" spans="1:7" ht="20.25" customHeight="1">
      <c r="A19" s="5" t="s">
        <v>59</v>
      </c>
      <c r="B19" s="5" t="s">
        <v>51</v>
      </c>
      <c r="C19" s="5" t="s">
        <v>120</v>
      </c>
      <c r="D19" s="5">
        <v>6</v>
      </c>
      <c r="E19" s="5">
        <v>179.91</v>
      </c>
      <c r="F19" s="5">
        <v>1079.46</v>
      </c>
      <c r="G19" s="2"/>
    </row>
    <row r="20" spans="1:7" ht="15.75" customHeight="1">
      <c r="A20" s="5" t="s">
        <v>62</v>
      </c>
      <c r="B20" s="5" t="s">
        <v>38</v>
      </c>
      <c r="C20" s="5">
        <v>8</v>
      </c>
      <c r="D20" s="5">
        <v>4</v>
      </c>
      <c r="E20" s="5">
        <v>537.35</v>
      </c>
      <c r="F20" s="5">
        <v>2149.4</v>
      </c>
      <c r="G20" s="2"/>
    </row>
    <row r="21" spans="1:7" ht="13.5" customHeight="1">
      <c r="A21" s="5" t="s">
        <v>95</v>
      </c>
      <c r="B21" s="5" t="s">
        <v>64</v>
      </c>
      <c r="C21" s="9" t="s">
        <v>120</v>
      </c>
      <c r="D21" s="5">
        <v>6</v>
      </c>
      <c r="E21" s="5">
        <v>179.41</v>
      </c>
      <c r="F21" s="5">
        <v>1076.46</v>
      </c>
      <c r="G21" s="2"/>
    </row>
    <row r="22" spans="1:7" ht="14.25" customHeight="1">
      <c r="A22" s="5" t="s">
        <v>96</v>
      </c>
      <c r="B22" s="5" t="s">
        <v>42</v>
      </c>
      <c r="C22" s="5">
        <v>8</v>
      </c>
      <c r="D22" s="5">
        <v>4</v>
      </c>
      <c r="E22" s="5">
        <v>421.08</v>
      </c>
      <c r="F22" s="5">
        <v>1684.32</v>
      </c>
      <c r="G22" s="2"/>
    </row>
    <row r="23" spans="1:7" ht="14.25" customHeight="1">
      <c r="A23" s="5" t="s">
        <v>69</v>
      </c>
      <c r="B23" s="5" t="s">
        <v>45</v>
      </c>
      <c r="C23" s="5">
        <v>8</v>
      </c>
      <c r="D23" s="5">
        <v>5</v>
      </c>
      <c r="E23" s="5">
        <v>421.08</v>
      </c>
      <c r="F23" s="5">
        <v>2105.4</v>
      </c>
      <c r="G23" s="2"/>
    </row>
    <row r="24" spans="1:7" ht="17.25" customHeight="1">
      <c r="A24" s="5" t="s">
        <v>98</v>
      </c>
      <c r="B24" s="5" t="s">
        <v>99</v>
      </c>
      <c r="C24" s="5">
        <v>8</v>
      </c>
      <c r="D24" s="5">
        <v>1</v>
      </c>
      <c r="E24" s="5">
        <v>465.41</v>
      </c>
      <c r="F24" s="5">
        <v>465.41</v>
      </c>
      <c r="G24" s="2"/>
    </row>
    <row r="25" spans="1:7" ht="15.75" customHeight="1">
      <c r="A25" s="5" t="s">
        <v>98</v>
      </c>
      <c r="B25" s="5" t="s">
        <v>99</v>
      </c>
      <c r="C25" s="5">
        <v>9</v>
      </c>
      <c r="D25" s="5">
        <v>1</v>
      </c>
      <c r="E25" s="5">
        <v>465.41</v>
      </c>
      <c r="F25" s="5">
        <v>465.41</v>
      </c>
      <c r="G25" s="2"/>
    </row>
    <row r="26" spans="1:7" ht="18" customHeight="1">
      <c r="A26" s="5" t="s">
        <v>62</v>
      </c>
      <c r="B26" s="5" t="s">
        <v>38</v>
      </c>
      <c r="C26" s="5">
        <v>9</v>
      </c>
      <c r="D26" s="5">
        <v>5</v>
      </c>
      <c r="E26" s="5">
        <v>537.35</v>
      </c>
      <c r="F26" s="5">
        <v>2687</v>
      </c>
      <c r="G26" s="2"/>
    </row>
    <row r="27" spans="1:7" ht="14.25" customHeight="1">
      <c r="A27" s="5" t="s">
        <v>123</v>
      </c>
      <c r="B27" s="5" t="s">
        <v>85</v>
      </c>
      <c r="C27" s="5">
        <v>9</v>
      </c>
      <c r="D27" s="5">
        <v>2</v>
      </c>
      <c r="E27" s="5">
        <v>428.12</v>
      </c>
      <c r="F27" s="5">
        <v>856.24</v>
      </c>
      <c r="G27" s="2"/>
    </row>
    <row r="28" spans="1:7" ht="15.75" customHeight="1">
      <c r="A28" s="5" t="s">
        <v>49</v>
      </c>
      <c r="B28" s="5" t="s">
        <v>36</v>
      </c>
      <c r="C28" s="5">
        <v>9</v>
      </c>
      <c r="D28" s="5">
        <v>2</v>
      </c>
      <c r="E28" s="5">
        <v>477</v>
      </c>
      <c r="F28" s="5">
        <v>954</v>
      </c>
      <c r="G28" s="2"/>
    </row>
    <row r="29" spans="1:7" ht="15.75">
      <c r="A29" s="5" t="s">
        <v>25</v>
      </c>
      <c r="B29" s="5" t="s">
        <v>26</v>
      </c>
      <c r="C29" s="5">
        <v>8</v>
      </c>
      <c r="D29" s="5">
        <v>2</v>
      </c>
      <c r="E29" s="5">
        <v>400</v>
      </c>
      <c r="F29" s="5">
        <v>800</v>
      </c>
      <c r="G29" s="2"/>
    </row>
    <row r="30" spans="1:6" ht="31.5">
      <c r="A30" s="5"/>
      <c r="B30" s="5"/>
      <c r="C30" s="5"/>
      <c r="D30" s="5" t="s">
        <v>121</v>
      </c>
      <c r="E30" s="8" t="s">
        <v>34</v>
      </c>
      <c r="F30" s="8">
        <f>SUM(F10:F29)</f>
        <v>25675.430000000004</v>
      </c>
    </row>
    <row r="31" ht="15">
      <c r="F31" t="s">
        <v>122</v>
      </c>
    </row>
  </sheetData>
  <sheetProtection/>
  <mergeCells count="2">
    <mergeCell ref="A3:G3"/>
    <mergeCell ref="A6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9">
      <selection activeCell="H26" sqref="H26"/>
    </sheetView>
  </sheetViews>
  <sheetFormatPr defaultColWidth="9.140625" defaultRowHeight="15"/>
  <cols>
    <col min="1" max="1" width="19.7109375" style="0" customWidth="1"/>
    <col min="2" max="2" width="22.00390625" style="0" customWidth="1"/>
    <col min="3" max="3" width="9.140625" style="0" customWidth="1"/>
    <col min="4" max="4" width="10.57421875" style="0" customWidth="1"/>
    <col min="5" max="5" width="11.57421875" style="0" customWidth="1"/>
    <col min="6" max="6" width="17.00390625" style="0" customWidth="1"/>
  </cols>
  <sheetData>
    <row r="4" spans="1:6" ht="31.5">
      <c r="A4" s="3" t="s">
        <v>7</v>
      </c>
      <c r="B4" s="7" t="s">
        <v>124</v>
      </c>
      <c r="C4" s="2"/>
      <c r="D4" s="2"/>
      <c r="E4" s="2"/>
      <c r="F4" s="2"/>
    </row>
    <row r="5" spans="1:6" ht="31.5">
      <c r="A5" s="3" t="s">
        <v>8</v>
      </c>
      <c r="B5" s="3"/>
      <c r="C5" s="2"/>
      <c r="D5" s="2"/>
      <c r="E5" s="2"/>
      <c r="F5" s="2"/>
    </row>
    <row r="6" spans="1:6" ht="15.75">
      <c r="A6" s="21" t="s">
        <v>104</v>
      </c>
      <c r="B6" s="21"/>
      <c r="C6" s="2"/>
      <c r="D6" s="2"/>
      <c r="E6" s="2"/>
      <c r="F6" s="2"/>
    </row>
    <row r="7" spans="1:6" ht="15.75">
      <c r="A7" s="3" t="s">
        <v>129</v>
      </c>
      <c r="B7" s="4"/>
      <c r="C7" s="2"/>
      <c r="D7" s="2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6" ht="15.75">
      <c r="A10" s="5" t="s">
        <v>52</v>
      </c>
      <c r="B10" s="5" t="s">
        <v>16</v>
      </c>
      <c r="C10" s="5">
        <v>5</v>
      </c>
      <c r="D10" s="5" t="s">
        <v>125</v>
      </c>
      <c r="E10" s="5">
        <v>762.3</v>
      </c>
      <c r="F10" s="5">
        <v>2286.9</v>
      </c>
    </row>
    <row r="11" spans="1:6" ht="15.75">
      <c r="A11" s="5" t="s">
        <v>52</v>
      </c>
      <c r="B11" s="5" t="s">
        <v>16</v>
      </c>
      <c r="C11" s="5">
        <v>6</v>
      </c>
      <c r="D11" s="5" t="s">
        <v>125</v>
      </c>
      <c r="E11" s="5">
        <v>750.2</v>
      </c>
      <c r="F11" s="5">
        <v>2250.6</v>
      </c>
    </row>
    <row r="12" spans="1:6" ht="31.5">
      <c r="A12" s="5" t="s">
        <v>81</v>
      </c>
      <c r="B12" s="5" t="s">
        <v>82</v>
      </c>
      <c r="C12" s="5">
        <v>9</v>
      </c>
      <c r="D12" s="5">
        <v>5</v>
      </c>
      <c r="E12" s="5">
        <v>441.76</v>
      </c>
      <c r="F12" s="5">
        <v>2208.8</v>
      </c>
    </row>
    <row r="13" spans="1:6" ht="15.75">
      <c r="A13" s="5" t="s">
        <v>126</v>
      </c>
      <c r="B13" s="5" t="s">
        <v>45</v>
      </c>
      <c r="C13" s="6" t="s">
        <v>44</v>
      </c>
      <c r="D13" s="5">
        <v>6</v>
      </c>
      <c r="E13" s="5">
        <v>417.12</v>
      </c>
      <c r="F13" s="5">
        <v>2502.72</v>
      </c>
    </row>
    <row r="14" spans="1:6" ht="15.75">
      <c r="A14" s="5" t="s">
        <v>39</v>
      </c>
      <c r="B14" s="5" t="s">
        <v>40</v>
      </c>
      <c r="C14" s="5">
        <v>9</v>
      </c>
      <c r="D14" s="5">
        <v>3</v>
      </c>
      <c r="E14" s="5">
        <v>442.75</v>
      </c>
      <c r="F14" s="5">
        <v>1328.25</v>
      </c>
    </row>
    <row r="15" spans="1:6" ht="31.5">
      <c r="A15" s="5" t="s">
        <v>27</v>
      </c>
      <c r="B15" s="5" t="s">
        <v>127</v>
      </c>
      <c r="C15" s="5">
        <v>5</v>
      </c>
      <c r="D15" s="5">
        <v>2</v>
      </c>
      <c r="E15" s="5">
        <v>433.73</v>
      </c>
      <c r="F15" s="5">
        <v>867.46</v>
      </c>
    </row>
    <row r="16" spans="1:6" ht="31.5">
      <c r="A16" s="5" t="s">
        <v>65</v>
      </c>
      <c r="B16" s="5" t="s">
        <v>128</v>
      </c>
      <c r="C16" s="5">
        <v>6</v>
      </c>
      <c r="D16" s="5">
        <v>2</v>
      </c>
      <c r="E16" s="5">
        <v>441.76</v>
      </c>
      <c r="F16" s="5">
        <v>883.52</v>
      </c>
    </row>
    <row r="17" spans="1:6" ht="15.75">
      <c r="A17" s="5" t="s">
        <v>56</v>
      </c>
      <c r="B17" s="5" t="s">
        <v>18</v>
      </c>
      <c r="C17" s="5">
        <v>4</v>
      </c>
      <c r="D17" s="5" t="s">
        <v>125</v>
      </c>
      <c r="E17" s="5">
        <v>354.53</v>
      </c>
      <c r="F17" s="5">
        <v>2127.18</v>
      </c>
    </row>
    <row r="18" spans="1:6" ht="15.75">
      <c r="A18" s="5" t="s">
        <v>116</v>
      </c>
      <c r="B18" s="5" t="s">
        <v>38</v>
      </c>
      <c r="C18" s="5">
        <v>3</v>
      </c>
      <c r="D18" s="5" t="s">
        <v>125</v>
      </c>
      <c r="E18" s="5">
        <v>298.65</v>
      </c>
      <c r="F18" s="5">
        <v>1791.9</v>
      </c>
    </row>
    <row r="19" spans="1:6" ht="15.75">
      <c r="A19" s="5" t="s">
        <v>116</v>
      </c>
      <c r="B19" s="5" t="s">
        <v>38</v>
      </c>
      <c r="C19" s="5">
        <v>4</v>
      </c>
      <c r="D19" s="5" t="s">
        <v>130</v>
      </c>
      <c r="E19" s="5">
        <v>298.65</v>
      </c>
      <c r="F19" s="5">
        <v>2986.5</v>
      </c>
    </row>
    <row r="20" spans="1:6" ht="15.75">
      <c r="A20" s="5" t="s">
        <v>95</v>
      </c>
      <c r="B20" s="5" t="s">
        <v>64</v>
      </c>
      <c r="C20" s="5">
        <v>9</v>
      </c>
      <c r="D20" s="5" t="s">
        <v>131</v>
      </c>
      <c r="E20" s="5">
        <v>188.43</v>
      </c>
      <c r="F20" s="5">
        <v>2261.16</v>
      </c>
    </row>
    <row r="21" spans="1:6" ht="15.75">
      <c r="A21" s="5" t="s">
        <v>132</v>
      </c>
      <c r="B21" s="5" t="s">
        <v>42</v>
      </c>
      <c r="C21" s="6" t="s">
        <v>44</v>
      </c>
      <c r="D21" s="5">
        <v>6</v>
      </c>
      <c r="E21" s="5">
        <v>470.8</v>
      </c>
      <c r="F21" s="5">
        <v>2824.6</v>
      </c>
    </row>
    <row r="22" spans="1:6" ht="31.5">
      <c r="A22" s="5" t="s">
        <v>133</v>
      </c>
      <c r="B22" s="5" t="s">
        <v>134</v>
      </c>
      <c r="C22" s="5">
        <v>4</v>
      </c>
      <c r="D22" s="5">
        <v>5</v>
      </c>
      <c r="E22" s="5">
        <v>182.6</v>
      </c>
      <c r="F22" s="5">
        <v>913</v>
      </c>
    </row>
    <row r="23" spans="1:6" ht="31.5">
      <c r="A23" s="5" t="s">
        <v>135</v>
      </c>
      <c r="B23" s="5" t="s">
        <v>136</v>
      </c>
      <c r="C23" s="5" t="s">
        <v>137</v>
      </c>
      <c r="D23" s="5" t="s">
        <v>138</v>
      </c>
      <c r="E23" s="5" t="s">
        <v>139</v>
      </c>
      <c r="F23" s="5">
        <v>2213.2</v>
      </c>
    </row>
    <row r="24" spans="1:6" ht="31.5">
      <c r="A24" s="5" t="s">
        <v>140</v>
      </c>
      <c r="B24" s="5" t="s">
        <v>141</v>
      </c>
      <c r="C24" s="5" t="s">
        <v>137</v>
      </c>
      <c r="D24" s="5">
        <v>4</v>
      </c>
      <c r="E24" s="5">
        <v>273.9</v>
      </c>
      <c r="F24" s="5">
        <v>1094.8</v>
      </c>
    </row>
    <row r="25" spans="1:6" ht="15.75">
      <c r="A25" s="5"/>
      <c r="B25" s="5"/>
      <c r="C25" s="5"/>
      <c r="D25" s="5"/>
      <c r="E25" s="5"/>
      <c r="F25" s="8">
        <f>SUM(F10:F24)</f>
        <v>28540.59</v>
      </c>
    </row>
    <row r="26" spans="1:6" ht="15.75">
      <c r="A26" s="5"/>
      <c r="B26" s="5"/>
      <c r="C26" s="5"/>
      <c r="D26" s="5"/>
      <c r="E26" s="5"/>
      <c r="F26" s="5"/>
    </row>
    <row r="27" spans="1:6" ht="15.75">
      <c r="A27" s="5"/>
      <c r="B27" s="5"/>
      <c r="C27" s="5"/>
      <c r="D27" s="5"/>
      <c r="E27" s="5"/>
      <c r="F27" s="5"/>
    </row>
    <row r="28" spans="1:6" ht="15.75">
      <c r="A28" s="5"/>
      <c r="B28" s="5"/>
      <c r="C28" s="5"/>
      <c r="D28" s="5"/>
      <c r="E28" s="5"/>
      <c r="F28" s="5"/>
    </row>
    <row r="29" spans="1:6" ht="15.75">
      <c r="A29" s="5"/>
      <c r="B29" s="5"/>
      <c r="C29" s="5"/>
      <c r="D29" s="5"/>
      <c r="E29" s="5"/>
      <c r="F29" s="5"/>
    </row>
    <row r="30" spans="1:6" ht="15.75">
      <c r="A30" s="5"/>
      <c r="B30" s="5"/>
      <c r="C30" s="5"/>
      <c r="D30" s="5"/>
      <c r="E30" s="8" t="s">
        <v>34</v>
      </c>
      <c r="F30" s="8"/>
    </row>
  </sheetData>
  <sheetProtection/>
  <mergeCells count="1">
    <mergeCell ref="A6:B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2015-10-15T05:49:59Z</cp:lastPrinted>
  <dcterms:created xsi:type="dcterms:W3CDTF">2014-10-23T09:59:00Z</dcterms:created>
  <dcterms:modified xsi:type="dcterms:W3CDTF">2019-10-28T08:32:13Z</dcterms:modified>
  <cp:category/>
  <cp:version/>
  <cp:contentType/>
  <cp:contentStatus/>
</cp:coreProperties>
</file>